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<sst xmlns="http://schemas.openxmlformats.org/spreadsheetml/2006/main" count="102" uniqueCount="61">
  <si>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</si>
  <si>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</si>
  <si>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</si>
  <si>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</si>
  <si>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</si>
  <si>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</si>
  <si>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</si>
  <si>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</si>
  <si>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</si>
  <si>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</si>
  <si>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</si>
  <si>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</si>
  <si>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</si>
  <si>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</si>
  <si>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</si>
  <si>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</si>
  <si>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</si>
  <si>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</si>
  <si>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</si>
  <si>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</si>
  <si>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</si>
  <si>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</si>
  <si>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</si>
  <si>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</si>
  <si>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</si>
  <si>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</si>
  <si>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</si>
  <si>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</si>
  <si>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</si>
  <si>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</si>
  <si>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</si>
  <si>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</si>
  <si>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</si>
  <si>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</si>
  <si>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</si>
  <si>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</si>
  <si>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</si>
  <si>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</si>
  <si>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</si>
  <si>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</si>
  <si>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</si>
  <si>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</si>
  <si>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</si>
  <si>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</si>
  <si>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</si>
  <si>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</si>
  <si>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</si>
  <si>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</si>
  <si>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</si>
  <si>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</si>
  <si>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</si>
  <si>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</si>
  <si>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</si>
  <si>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</si>
  <si>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</si>
  <si>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</si>
  <si>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</si>
  <si>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</si>
  <si>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</si>
  <si>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111年2月中華民國國民出國人次－按停留夜數分
Table 2-5 Outbound Departures of Nationals of the Republic of
China by Length of Stay, February,2022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</si>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</sst>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0.0</v>
      </c>
      <c r="D3" s="12" t="n">
        <v>0.0</v>
      </c>
      <c r="E3" s="12" t="n">
        <v>0.0</v>
      </c>
      <c r="F3" s="12" t="n">
        <v>0.0</v>
      </c>
      <c r="G3" s="12" t="n">
        <v>0.0</v>
      </c>
      <c r="H3" s="12" t="n">
        <v>1.0</v>
      </c>
      <c r="I3" s="12" t="n">
        <v>110.0</v>
      </c>
      <c r="J3" s="12" t="n">
        <v>128.0</v>
      </c>
      <c r="K3" s="12" t="n">
        <v>8672.0</v>
      </c>
      <c r="L3" s="12" t="n">
        <v>239.0</v>
      </c>
      <c r="M3" s="14" t="n">
        <f>IF(L3=0,"-",K3/L3)</f>
        <v>36.28451882845188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0.0</v>
      </c>
      <c r="D4" s="12" t="n">
        <v>0.0</v>
      </c>
      <c r="E4" s="12" t="n">
        <v>0.0</v>
      </c>
      <c r="F4" s="12" t="n">
        <v>0.0</v>
      </c>
      <c r="G4" s="12" t="n">
        <v>0.0</v>
      </c>
      <c r="H4" s="12" t="n">
        <v>0.0</v>
      </c>
      <c r="I4" s="12" t="n">
        <v>4.0</v>
      </c>
      <c r="J4" s="12" t="n">
        <v>41.0</v>
      </c>
      <c r="K4" s="12" t="n">
        <v>1914.0</v>
      </c>
      <c r="L4" s="12" t="n">
        <v>45.0</v>
      </c>
      <c r="M4" s="14" t="n">
        <f ref="M4:M43" si="0" t="shared">IF(L4=0,"-",K4/L4)</f>
        <v>42.53333333333333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0.0</v>
      </c>
      <c r="D5" s="12" t="n">
        <v>0.0</v>
      </c>
      <c r="E5" s="12" t="n">
        <v>0.0</v>
      </c>
      <c r="F5" s="12" t="n">
        <v>0.0</v>
      </c>
      <c r="G5" s="12" t="n">
        <v>14.0</v>
      </c>
      <c r="H5" s="12" t="n">
        <v>28.0</v>
      </c>
      <c r="I5" s="12" t="n">
        <v>51.0</v>
      </c>
      <c r="J5" s="12" t="n">
        <v>375.0</v>
      </c>
      <c r="K5" s="12" t="n">
        <v>18759.0</v>
      </c>
      <c r="L5" s="12" t="n">
        <v>468.0</v>
      </c>
      <c r="M5" s="14" t="n">
        <f si="0" t="shared"/>
        <v>40.083333333333336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0.0</v>
      </c>
      <c r="D6" s="12" t="n">
        <v>0.0</v>
      </c>
      <c r="E6" s="12" t="n">
        <v>1.0</v>
      </c>
      <c r="F6" s="12" t="n">
        <v>1.0</v>
      </c>
      <c r="G6" s="12" t="n">
        <v>2.0</v>
      </c>
      <c r="H6" s="12" t="n">
        <v>10.0</v>
      </c>
      <c r="I6" s="12" t="n">
        <v>37.0</v>
      </c>
      <c r="J6" s="12" t="n">
        <v>52.0</v>
      </c>
      <c r="K6" s="12" t="n">
        <v>3376.0</v>
      </c>
      <c r="L6" s="12" t="n">
        <v>103.0</v>
      </c>
      <c r="M6" s="14" t="n">
        <f si="0" t="shared"/>
        <v>32.77669902912621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0.0</v>
      </c>
      <c r="D7" s="12" t="n">
        <v>1.0</v>
      </c>
      <c r="E7" s="12" t="n">
        <v>0.0</v>
      </c>
      <c r="F7" s="12" t="n">
        <v>0.0</v>
      </c>
      <c r="G7" s="12" t="n">
        <v>2.0</v>
      </c>
      <c r="H7" s="12" t="n">
        <v>18.0</v>
      </c>
      <c r="I7" s="12" t="n">
        <v>49.0</v>
      </c>
      <c r="J7" s="12" t="n">
        <v>21.0</v>
      </c>
      <c r="K7" s="12" t="n">
        <v>2233.0</v>
      </c>
      <c r="L7" s="12" t="n">
        <v>91.0</v>
      </c>
      <c r="M7" s="14" t="n">
        <f si="0" t="shared"/>
        <v>24.53846153846154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0.0</v>
      </c>
      <c r="D8" s="12" t="n">
        <v>1.0</v>
      </c>
      <c r="E8" s="12" t="n">
        <v>23.0</v>
      </c>
      <c r="F8" s="12" t="n">
        <v>11.0</v>
      </c>
      <c r="G8" s="12" t="n">
        <v>40.0</v>
      </c>
      <c r="H8" s="12" t="n">
        <v>53.0</v>
      </c>
      <c r="I8" s="12" t="n">
        <v>85.0</v>
      </c>
      <c r="J8" s="12" t="n">
        <v>43.0</v>
      </c>
      <c r="K8" s="12" t="n">
        <v>4732.0</v>
      </c>
      <c r="L8" s="12" t="n">
        <v>256.0</v>
      </c>
      <c r="M8" s="14" t="n">
        <f si="0" t="shared"/>
        <v>18.484375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0.0</v>
      </c>
      <c r="D9" s="12" t="n">
        <v>1.0</v>
      </c>
      <c r="E9" s="12" t="n">
        <v>0.0</v>
      </c>
      <c r="F9" s="12" t="n">
        <v>0.0</v>
      </c>
      <c r="G9" s="12" t="n">
        <v>3.0</v>
      </c>
      <c r="H9" s="12" t="n">
        <v>6.0</v>
      </c>
      <c r="I9" s="12" t="n">
        <v>24.0</v>
      </c>
      <c r="J9" s="12" t="n">
        <v>22.0</v>
      </c>
      <c r="K9" s="12" t="n">
        <v>1639.0</v>
      </c>
      <c r="L9" s="12" t="n">
        <v>56.0</v>
      </c>
      <c r="M9" s="14" t="n">
        <f si="0" t="shared"/>
        <v>29.267857142857142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0.0</v>
      </c>
      <c r="D10" s="12" t="n">
        <v>1.0</v>
      </c>
      <c r="E10" s="12" t="n">
        <v>1.0</v>
      </c>
      <c r="F10" s="12" t="n">
        <v>1.0</v>
      </c>
      <c r="G10" s="12" t="n">
        <v>5.0</v>
      </c>
      <c r="H10" s="12" t="n">
        <v>16.0</v>
      </c>
      <c r="I10" s="12" t="n">
        <v>43.0</v>
      </c>
      <c r="J10" s="12" t="n">
        <v>50.0</v>
      </c>
      <c r="K10" s="12" t="n">
        <v>3584.0</v>
      </c>
      <c r="L10" s="12" t="n">
        <v>117.0</v>
      </c>
      <c r="M10" s="14" t="n">
        <f si="0" t="shared"/>
        <v>30.632478632478634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0.0</v>
      </c>
      <c r="D11" s="12" t="n">
        <v>0.0</v>
      </c>
      <c r="E11" s="12" t="n">
        <v>0.0</v>
      </c>
      <c r="F11" s="12" t="n">
        <v>0.0</v>
      </c>
      <c r="G11" s="12" t="n">
        <v>1.0</v>
      </c>
      <c r="H11" s="12" t="n">
        <v>6.0</v>
      </c>
      <c r="I11" s="12" t="n">
        <v>11.0</v>
      </c>
      <c r="J11" s="12" t="n">
        <v>15.0</v>
      </c>
      <c r="K11" s="12" t="n">
        <v>1066.0</v>
      </c>
      <c r="L11" s="12" t="n">
        <v>33.0</v>
      </c>
      <c r="M11" s="14" t="n">
        <f si="0" t="shared"/>
        <v>32.303030303030305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1.0</v>
      </c>
      <c r="D12" s="12" t="n">
        <v>0.0</v>
      </c>
      <c r="E12" s="12" t="n">
        <v>0.0</v>
      </c>
      <c r="F12" s="12" t="n">
        <v>0.0</v>
      </c>
      <c r="G12" s="12" t="n">
        <v>1.0</v>
      </c>
      <c r="H12" s="12" t="n">
        <v>7.0</v>
      </c>
      <c r="I12" s="12" t="n">
        <v>15.0</v>
      </c>
      <c r="J12" s="12" t="n">
        <v>19.0</v>
      </c>
      <c r="K12" s="12" t="n">
        <v>1326.0</v>
      </c>
      <c r="L12" s="12" t="n">
        <v>43.0</v>
      </c>
      <c r="M12" s="14" t="n">
        <f si="0" t="shared"/>
        <v>30.837209302325583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0.0</v>
      </c>
      <c r="L13" s="12" t="n">
        <v>0.0</v>
      </c>
      <c r="M13" s="14" t="str">
        <f si="0" t="shared"/>
        <v>-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0.0</v>
      </c>
      <c r="D14" s="12" t="n">
        <v>0.0</v>
      </c>
      <c r="E14" s="12" t="n">
        <v>0.0</v>
      </c>
      <c r="F14" s="12" t="n">
        <v>1.0</v>
      </c>
      <c r="G14" s="12" t="n">
        <v>6.0</v>
      </c>
      <c r="H14" s="12" t="n">
        <v>40.0</v>
      </c>
      <c r="I14" s="12" t="n">
        <v>88.0</v>
      </c>
      <c r="J14" s="12" t="n">
        <v>72.0</v>
      </c>
      <c r="K14" s="12" t="n">
        <v>5720.0</v>
      </c>
      <c r="L14" s="12" t="n">
        <v>207.0</v>
      </c>
      <c r="M14" s="14" t="n">
        <f si="0" t="shared"/>
        <v>27.632850241545892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0.0</v>
      </c>
      <c r="E15" s="12" t="n">
        <v>0.0</v>
      </c>
      <c r="F15" s="12" t="n">
        <v>0.0</v>
      </c>
      <c r="G15" s="12" t="n">
        <v>0.0</v>
      </c>
      <c r="H15" s="12" t="n">
        <v>0.0</v>
      </c>
      <c r="I15" s="12" t="n">
        <v>0.0</v>
      </c>
      <c r="J15" s="12" t="n">
        <v>0.0</v>
      </c>
      <c r="K15" s="12" t="n">
        <v>0.0</v>
      </c>
      <c r="L15" s="12" t="n">
        <v>0.0</v>
      </c>
      <c r="M15" s="14" t="str">
        <f si="0" t="shared"/>
        <v>-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0.0</v>
      </c>
      <c r="D16" s="12" t="n">
        <v>1.0</v>
      </c>
      <c r="E16" s="12" t="n">
        <v>0.0</v>
      </c>
      <c r="F16" s="12" t="n">
        <v>0.0</v>
      </c>
      <c r="G16" s="12" t="n">
        <v>13.0</v>
      </c>
      <c r="H16" s="12" t="n">
        <v>19.0</v>
      </c>
      <c r="I16" s="12" t="n">
        <v>16.0</v>
      </c>
      <c r="J16" s="12" t="n">
        <v>18.0</v>
      </c>
      <c r="K16" s="12" t="n">
        <v>1452.0</v>
      </c>
      <c r="L16" s="12" t="n">
        <v>67.0</v>
      </c>
      <c r="M16" s="14" t="n">
        <f si="0" t="shared"/>
        <v>21.671641791044777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0.0</v>
      </c>
      <c r="G17" s="12" t="n">
        <v>7.0</v>
      </c>
      <c r="H17" s="12" t="n">
        <v>27.0</v>
      </c>
      <c r="I17" s="12" t="n">
        <v>7.0</v>
      </c>
      <c r="J17" s="12" t="n">
        <v>6.0</v>
      </c>
      <c r="K17" s="12" t="n">
        <v>783.0</v>
      </c>
      <c r="L17" s="12" t="n">
        <v>47.0</v>
      </c>
      <c r="M17" s="14" t="n">
        <f si="0" t="shared"/>
        <v>16.659574468085108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4.0</v>
      </c>
      <c r="H18" s="12" t="n">
        <v>6.0</v>
      </c>
      <c r="I18" s="12" t="n">
        <v>6.0</v>
      </c>
      <c r="J18" s="12" t="n">
        <v>10.0</v>
      </c>
      <c r="K18" s="12" t="n">
        <v>662.0</v>
      </c>
      <c r="L18" s="12" t="n">
        <v>26.0</v>
      </c>
      <c r="M18" s="14" t="n">
        <f si="0" t="shared"/>
        <v>25.46153846153846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0.0</v>
      </c>
      <c r="D19" s="12" t="n">
        <f ref="D19:L19" si="1" t="shared">D20-D3-D4-D5-D6-D7-D8-D9-D10-D11-D12-D13-D14-D15-D16-D17-D18</f>
        <v>0.0</v>
      </c>
      <c r="E19" s="12" t="n">
        <f si="1" t="shared"/>
        <v>0.0</v>
      </c>
      <c r="F19" s="12" t="n">
        <f si="1" t="shared"/>
        <v>0.0</v>
      </c>
      <c r="G19" s="12" t="n">
        <f si="1" t="shared"/>
        <v>6.0</v>
      </c>
      <c r="H19" s="12" t="n">
        <f si="1" t="shared"/>
        <v>15.0</v>
      </c>
      <c r="I19" s="12" t="n">
        <f si="1" t="shared"/>
        <v>58.0</v>
      </c>
      <c r="J19" s="12" t="n">
        <f si="1" t="shared"/>
        <v>16.0</v>
      </c>
      <c r="K19" s="12" t="n">
        <f si="1" t="shared"/>
        <v>2316.0</v>
      </c>
      <c r="L19" s="12" t="n">
        <f si="1" t="shared"/>
        <v>95.0</v>
      </c>
      <c r="M19" s="14" t="n">
        <f si="0" t="shared"/>
        <v>24.378947368421052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1.0</v>
      </c>
      <c r="D20" s="12" t="n">
        <v>5.0</v>
      </c>
      <c r="E20" s="12" t="n">
        <v>25.0</v>
      </c>
      <c r="F20" s="12" t="n">
        <v>14.0</v>
      </c>
      <c r="G20" s="12" t="n">
        <v>104.0</v>
      </c>
      <c r="H20" s="12" t="n">
        <v>252.0</v>
      </c>
      <c r="I20" s="12" t="n">
        <v>604.0</v>
      </c>
      <c r="J20" s="12" t="n">
        <v>888.0</v>
      </c>
      <c r="K20" s="12" t="n">
        <v>58234.0</v>
      </c>
      <c r="L20" s="12" t="n">
        <v>1893.0</v>
      </c>
      <c r="M20" s="14" t="n">
        <f si="0" t="shared"/>
        <v>30.762810353935553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13.0</v>
      </c>
      <c r="D21" s="12" t="n">
        <v>10.0</v>
      </c>
      <c r="E21" s="12" t="n">
        <v>10.0</v>
      </c>
      <c r="F21" s="12" t="n">
        <v>20.0</v>
      </c>
      <c r="G21" s="12" t="n">
        <v>103.0</v>
      </c>
      <c r="H21" s="12" t="n">
        <v>301.0</v>
      </c>
      <c r="I21" s="12" t="n">
        <v>530.0</v>
      </c>
      <c r="J21" s="12" t="n">
        <v>687.0</v>
      </c>
      <c r="K21" s="12" t="n">
        <v>47488.0</v>
      </c>
      <c r="L21" s="12" t="n">
        <v>1674.0</v>
      </c>
      <c r="M21" s="14" t="n">
        <f si="0" t="shared"/>
        <v>28.367980884109915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2.0</v>
      </c>
      <c r="E22" s="12" t="n">
        <v>0.0</v>
      </c>
      <c r="F22" s="12" t="n">
        <v>0.0</v>
      </c>
      <c r="G22" s="12" t="n">
        <v>4.0</v>
      </c>
      <c r="H22" s="12" t="n">
        <v>23.0</v>
      </c>
      <c r="I22" s="12" t="n">
        <v>81.0</v>
      </c>
      <c r="J22" s="12" t="n">
        <v>86.0</v>
      </c>
      <c r="K22" s="12" t="n">
        <v>5952.0</v>
      </c>
      <c r="L22" s="12" t="n">
        <v>196.0</v>
      </c>
      <c r="M22" s="14" t="n">
        <f si="0" t="shared"/>
        <v>30.367346938775512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3.0</v>
      </c>
      <c r="I23" s="12" t="n">
        <f si="2" t="shared"/>
        <v>7.0</v>
      </c>
      <c r="J23" s="12" t="n">
        <f si="2" t="shared"/>
        <v>11.0</v>
      </c>
      <c r="K23" s="12" t="n">
        <f si="2" t="shared"/>
        <v>637.0</v>
      </c>
      <c r="L23" s="12" t="n">
        <f si="2" t="shared"/>
        <v>21.0</v>
      </c>
      <c r="M23" s="14" t="n">
        <f si="0" t="shared"/>
        <v>30.333333333333332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13.0</v>
      </c>
      <c r="D24" s="12" t="n">
        <v>12.0</v>
      </c>
      <c r="E24" s="12" t="n">
        <v>10.0</v>
      </c>
      <c r="F24" s="12" t="n">
        <v>20.0</v>
      </c>
      <c r="G24" s="12" t="n">
        <v>107.0</v>
      </c>
      <c r="H24" s="12" t="n">
        <v>327.0</v>
      </c>
      <c r="I24" s="12" t="n">
        <v>618.0</v>
      </c>
      <c r="J24" s="12" t="n">
        <v>784.0</v>
      </c>
      <c r="K24" s="12" t="n">
        <v>54077.0</v>
      </c>
      <c r="L24" s="12" t="n">
        <v>1891.0</v>
      </c>
      <c r="M24" s="14" t="n">
        <f si="0" t="shared"/>
        <v>28.597038603913273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0.0</v>
      </c>
      <c r="F25" s="12" t="n">
        <v>1.0</v>
      </c>
      <c r="G25" s="12" t="n">
        <v>4.0</v>
      </c>
      <c r="H25" s="12" t="n">
        <v>20.0</v>
      </c>
      <c r="I25" s="12" t="n">
        <v>46.0</v>
      </c>
      <c r="J25" s="12" t="n">
        <v>37.0</v>
      </c>
      <c r="K25" s="12" t="n">
        <v>2918.0</v>
      </c>
      <c r="L25" s="12" t="n">
        <v>108.0</v>
      </c>
      <c r="M25" s="14" t="n">
        <f si="0" t="shared"/>
        <v>27.01851851851852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2.0</v>
      </c>
      <c r="E26" s="12" t="n">
        <v>2.0</v>
      </c>
      <c r="F26" s="12" t="n">
        <v>0.0</v>
      </c>
      <c r="G26" s="12" t="n">
        <v>2.0</v>
      </c>
      <c r="H26" s="12" t="n">
        <v>19.0</v>
      </c>
      <c r="I26" s="12" t="n">
        <v>35.0</v>
      </c>
      <c r="J26" s="12" t="n">
        <v>43.0</v>
      </c>
      <c r="K26" s="12" t="n">
        <v>2872.0</v>
      </c>
      <c r="L26" s="12" t="n">
        <v>103.0</v>
      </c>
      <c r="M26" s="14" t="n">
        <f si="0" t="shared"/>
        <v>27.883495145631066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1.0</v>
      </c>
      <c r="H27" s="12" t="n">
        <v>9.0</v>
      </c>
      <c r="I27" s="12" t="n">
        <v>9.0</v>
      </c>
      <c r="J27" s="12" t="n">
        <v>16.0</v>
      </c>
      <c r="K27" s="12" t="n">
        <v>1009.0</v>
      </c>
      <c r="L27" s="12" t="n">
        <v>35.0</v>
      </c>
      <c r="M27" s="14" t="n">
        <f si="0" t="shared"/>
        <v>28.82857142857143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0.0</v>
      </c>
      <c r="E28" s="12" t="n">
        <v>3.0</v>
      </c>
      <c r="F28" s="12" t="n">
        <v>0.0</v>
      </c>
      <c r="G28" s="12" t="n">
        <v>3.0</v>
      </c>
      <c r="H28" s="12" t="n">
        <v>6.0</v>
      </c>
      <c r="I28" s="12" t="n">
        <v>12.0</v>
      </c>
      <c r="J28" s="12" t="n">
        <v>16.0</v>
      </c>
      <c r="K28" s="12" t="n">
        <v>1036.0</v>
      </c>
      <c r="L28" s="12" t="n">
        <v>40.0</v>
      </c>
      <c r="M28" s="14" t="n">
        <f si="0" t="shared"/>
        <v>25.9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6.0</v>
      </c>
      <c r="I29" s="12" t="n">
        <v>13.0</v>
      </c>
      <c r="J29" s="12" t="n">
        <v>9.0</v>
      </c>
      <c r="K29" s="12" t="n">
        <v>791.0</v>
      </c>
      <c r="L29" s="12" t="n">
        <v>28.0</v>
      </c>
      <c r="M29" s="14" t="n">
        <f si="0" t="shared"/>
        <v>28.25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0.0</v>
      </c>
      <c r="F30" s="12" t="n">
        <v>0.0</v>
      </c>
      <c r="G30" s="12" t="n">
        <v>6.0</v>
      </c>
      <c r="H30" s="12" t="n">
        <v>6.0</v>
      </c>
      <c r="I30" s="12" t="n">
        <v>43.0</v>
      </c>
      <c r="J30" s="12" t="n">
        <v>36.0</v>
      </c>
      <c r="K30" s="12" t="n">
        <v>2667.0</v>
      </c>
      <c r="L30" s="12" t="n">
        <v>91.0</v>
      </c>
      <c r="M30" s="14" t="n">
        <f si="0" t="shared"/>
        <v>29.307692307692307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0.0</v>
      </c>
      <c r="F31" s="12" t="n">
        <v>0.0</v>
      </c>
      <c r="G31" s="12" t="n">
        <v>0.0</v>
      </c>
      <c r="H31" s="12" t="n">
        <v>4.0</v>
      </c>
      <c r="I31" s="12" t="n">
        <v>11.0</v>
      </c>
      <c r="J31" s="12" t="n">
        <v>6.0</v>
      </c>
      <c r="K31" s="12" t="n">
        <v>578.0</v>
      </c>
      <c r="L31" s="12" t="n">
        <v>21.0</v>
      </c>
      <c r="M31" s="14" t="n">
        <f si="0" t="shared"/>
        <v>27.523809523809526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9.0</v>
      </c>
      <c r="H32" s="12" t="n">
        <f si="3" t="shared"/>
        <v>15.0</v>
      </c>
      <c r="I32" s="12" t="n">
        <f si="3" t="shared"/>
        <v>37.0</v>
      </c>
      <c r="J32" s="12" t="n">
        <f si="3" t="shared"/>
        <v>33.0</v>
      </c>
      <c r="K32" s="12" t="n">
        <f si="3" t="shared"/>
        <v>2458.0</v>
      </c>
      <c r="L32" s="12" t="n">
        <f si="3" t="shared"/>
        <v>94.0</v>
      </c>
      <c r="M32" s="14" t="n">
        <f si="0" t="shared"/>
        <v>26.148936170212767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2.0</v>
      </c>
      <c r="E33" s="12" t="n">
        <v>5.0</v>
      </c>
      <c r="F33" s="12" t="n">
        <v>1.0</v>
      </c>
      <c r="G33" s="12" t="n">
        <v>25.0</v>
      </c>
      <c r="H33" s="12" t="n">
        <v>85.0</v>
      </c>
      <c r="I33" s="12" t="n">
        <v>206.0</v>
      </c>
      <c r="J33" s="12" t="n">
        <v>196.0</v>
      </c>
      <c r="K33" s="12" t="n">
        <v>14329.0</v>
      </c>
      <c r="L33" s="12" t="n">
        <v>520.0</v>
      </c>
      <c r="M33" s="14" t="n">
        <f si="0" t="shared"/>
        <v>27.55576923076923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0.0</v>
      </c>
      <c r="E34" s="12" t="n">
        <v>0.0</v>
      </c>
      <c r="F34" s="12" t="n">
        <v>0.0</v>
      </c>
      <c r="G34" s="12" t="n">
        <v>0.0</v>
      </c>
      <c r="H34" s="12" t="n">
        <v>7.0</v>
      </c>
      <c r="I34" s="12" t="n">
        <v>23.0</v>
      </c>
      <c r="J34" s="12" t="n">
        <v>22.0</v>
      </c>
      <c r="K34" s="12" t="n">
        <v>1577.0</v>
      </c>
      <c r="L34" s="12" t="n">
        <v>52.0</v>
      </c>
      <c r="M34" s="14" t="n">
        <f si="0" t="shared"/>
        <v>30.326923076923077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5.0</v>
      </c>
      <c r="K35" s="12" t="n">
        <v>246.0</v>
      </c>
      <c r="L35" s="12" t="n">
        <v>5.0</v>
      </c>
      <c r="M35" s="14" t="n">
        <f si="0" t="shared"/>
        <v>49.2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0.0</v>
      </c>
      <c r="F36" s="12" t="n">
        <v>0.0</v>
      </c>
      <c r="G36" s="12" t="n">
        <v>0.0</v>
      </c>
      <c r="H36" s="12" t="n">
        <v>0.0</v>
      </c>
      <c r="I36" s="12" t="n">
        <v>0.0</v>
      </c>
      <c r="J36" s="12" t="n">
        <v>1.0</v>
      </c>
      <c r="K36" s="12" t="n">
        <v>60.0</v>
      </c>
      <c r="L36" s="12" t="n">
        <v>1.0</v>
      </c>
      <c r="M36" s="14" t="n">
        <f si="0" t="shared"/>
        <v>60.0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1.0</v>
      </c>
      <c r="J37" s="12" t="n">
        <f si="4" t="shared"/>
        <v>0.0</v>
      </c>
      <c r="K37" s="12" t="n">
        <f si="4" t="shared"/>
        <v>22.0</v>
      </c>
      <c r="L37" s="12" t="n">
        <f si="4" t="shared"/>
        <v>1.0</v>
      </c>
      <c r="M37" s="14" t="n">
        <f si="0" t="shared"/>
        <v>22.0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0.0</v>
      </c>
      <c r="E38" s="12" t="n">
        <v>0.0</v>
      </c>
      <c r="F38" s="12" t="n">
        <v>0.0</v>
      </c>
      <c r="G38" s="12" t="n">
        <v>0.0</v>
      </c>
      <c r="H38" s="12" t="n">
        <v>7.0</v>
      </c>
      <c r="I38" s="12" t="n">
        <v>24.0</v>
      </c>
      <c r="J38" s="12" t="n">
        <v>28.0</v>
      </c>
      <c r="K38" s="12" t="n">
        <v>1905.0</v>
      </c>
      <c r="L38" s="12" t="n">
        <v>59.0</v>
      </c>
      <c r="M38" s="14" t="n">
        <f si="0" t="shared"/>
        <v>32.28813559322034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8.0</v>
      </c>
      <c r="J39" s="12" t="n">
        <v>1.0</v>
      </c>
      <c r="K39" s="12" t="n">
        <v>193.0</v>
      </c>
      <c r="L39" s="12" t="n">
        <v>9.0</v>
      </c>
      <c r="M39" s="14" t="n">
        <f si="0" t="shared"/>
        <v>21.444444444444443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2.0</v>
      </c>
      <c r="H40" s="12" t="n">
        <f si="5" t="shared"/>
        <v>6.0</v>
      </c>
      <c r="I40" s="12" t="n">
        <f si="5" t="shared"/>
        <v>4.0</v>
      </c>
      <c r="J40" s="12" t="n">
        <f si="5" t="shared"/>
        <v>5.0</v>
      </c>
      <c r="K40" s="12" t="n">
        <f si="5" t="shared"/>
        <v>425.0</v>
      </c>
      <c r="L40" s="12" t="n">
        <f si="5" t="shared"/>
        <v>17.0</v>
      </c>
      <c r="M40" s="14" t="n">
        <f si="0" t="shared"/>
        <v>25.0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2.0</v>
      </c>
      <c r="H41" s="12" t="n">
        <v>6.0</v>
      </c>
      <c r="I41" s="12" t="n">
        <v>12.0</v>
      </c>
      <c r="J41" s="12" t="n">
        <v>6.0</v>
      </c>
      <c r="K41" s="12" t="n">
        <v>618.0</v>
      </c>
      <c r="L41" s="12" t="n">
        <v>26.0</v>
      </c>
      <c r="M41" s="14" t="n">
        <f si="0" t="shared"/>
        <v>23.76923076923077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0.0</v>
      </c>
      <c r="E42" s="12" t="n">
        <v>0.0</v>
      </c>
      <c r="F42" s="12" t="n">
        <v>0.0</v>
      </c>
      <c r="G42" s="12" t="n">
        <v>9.0</v>
      </c>
      <c r="H42" s="12" t="n">
        <v>3.0</v>
      </c>
      <c r="I42" s="12" t="n">
        <v>2.0</v>
      </c>
      <c r="J42" s="12" t="n">
        <v>6.0</v>
      </c>
      <c r="K42" s="12" t="n">
        <v>393.0</v>
      </c>
      <c r="L42" s="12" t="n">
        <v>20.0</v>
      </c>
      <c r="M42" s="14" t="n">
        <f si="0" t="shared"/>
        <v>19.65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14.0</v>
      </c>
      <c r="D43" s="12" t="n">
        <f ref="D43:L43" si="6" t="shared">D20+D24+D33+D38+D41+D42</f>
        <v>19.0</v>
      </c>
      <c r="E43" s="12" t="n">
        <f si="6" t="shared"/>
        <v>40.0</v>
      </c>
      <c r="F43" s="12" t="n">
        <f si="6" t="shared"/>
        <v>35.0</v>
      </c>
      <c r="G43" s="12" t="n">
        <f si="6" t="shared"/>
        <v>247.0</v>
      </c>
      <c r="H43" s="12" t="n">
        <f si="6" t="shared"/>
        <v>680.0</v>
      </c>
      <c r="I43" s="12" t="n">
        <f si="6" t="shared"/>
        <v>1466.0</v>
      </c>
      <c r="J43" s="12" t="n">
        <f si="6" t="shared"/>
        <v>1908.0</v>
      </c>
      <c r="K43" s="12" t="n">
        <f si="6" t="shared"/>
        <v>129556.0</v>
      </c>
      <c r="L43" s="12" t="n">
        <f si="6" t="shared"/>
        <v>4409.0</v>
      </c>
      <c r="M43" s="14" t="n">
        <f si="0" t="shared"/>
        <v>29.384440916307554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0.3175323202540259</v>
      </c>
      <c r="D44" s="15" t="n">
        <f si="7" t="shared"/>
        <v>0.4309367203447494</v>
      </c>
      <c r="E44" s="15" t="n">
        <f si="7" t="shared"/>
        <v>0.9072352007257882</v>
      </c>
      <c r="F44" s="15" t="n">
        <f si="7" t="shared"/>
        <v>0.7938308006350647</v>
      </c>
      <c r="G44" s="15" t="n">
        <f si="7" t="shared"/>
        <v>5.602177364481742</v>
      </c>
      <c r="H44" s="15" t="n">
        <f si="7" t="shared"/>
        <v>15.422998412338398</v>
      </c>
      <c r="I44" s="15" t="n">
        <f si="7" t="shared"/>
        <v>33.25017010660014</v>
      </c>
      <c r="J44" s="15" t="n">
        <f si="7" t="shared"/>
        <v>43.27511907462009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