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<sst xmlns="http://schemas.openxmlformats.org/spreadsheetml/2006/main" count="102" uniqueCount="61">
  <si>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</si>
  <si>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</si>
  <si>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</si>
  <si>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</si>
  <si>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</si>
  <si>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</si>
  <si>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</si>
  <si>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</si>
  <si>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</si>
  <si>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</si>
  <si>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</si>
  <si>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</si>
  <si>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</si>
  <si>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</si>
  <si>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</si>
  <si>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</si>
  <si>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</si>
  <si>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</si>
  <si>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</si>
  <si>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</si>
  <si>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</si>
  <si>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</si>
  <si>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</si>
  <si>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</si>
  <si>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</si>
  <si>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</si>
  <si>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</si>
  <si>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</si>
  <si>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</si>
  <si>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</si>
  <si>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</si>
  <si>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</si>
  <si>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</si>
  <si>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</si>
  <si>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</si>
  <si>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</si>
  <si>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</si>
  <si>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</si>
  <si>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</si>
  <si>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</si>
  <si>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</si>
  <si>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</si>
  <si>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</si>
  <si>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</si>
  <si>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</si>
  <si>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</si>
  <si>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</si>
  <si>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</si>
  <si>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</si>
  <si>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</si>
  <si>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</si>
  <si>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</si>
  <si>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</si>
  <si>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</si>
  <si>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</si>
  <si>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</si>
  <si>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</si>
  <si>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</si>
  <si>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</si>
  <si>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111年7月中華民國國民出國人次－按停留夜數分
Table 2-5 Outbound Departures of Nationals of the Republic of
China by Length of Stay, July,2022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</si>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</sst>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7.0</v>
      </c>
      <c r="D3" s="12" t="n">
        <v>1.0</v>
      </c>
      <c r="E3" s="12" t="n">
        <v>0.0</v>
      </c>
      <c r="F3" s="12" t="n">
        <v>0.0</v>
      </c>
      <c r="G3" s="12" t="n">
        <v>4.0</v>
      </c>
      <c r="H3" s="12" t="n">
        <v>82.0</v>
      </c>
      <c r="I3" s="12" t="n">
        <v>196.0</v>
      </c>
      <c r="J3" s="12" t="n">
        <v>243.0</v>
      </c>
      <c r="K3" s="12" t="n">
        <v>16732.0</v>
      </c>
      <c r="L3" s="12" t="n">
        <v>533.0</v>
      </c>
      <c r="M3" s="14" t="n">
        <f>IF(L3=0,"-",K3/L3)</f>
        <v>31.392120075046904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0.0</v>
      </c>
      <c r="D4" s="12" t="n">
        <v>0.0</v>
      </c>
      <c r="E4" s="12" t="n">
        <v>0.0</v>
      </c>
      <c r="F4" s="12" t="n">
        <v>0.0</v>
      </c>
      <c r="G4" s="12" t="n">
        <v>0.0</v>
      </c>
      <c r="H4" s="12" t="n">
        <v>5.0</v>
      </c>
      <c r="I4" s="12" t="n">
        <v>48.0</v>
      </c>
      <c r="J4" s="12" t="n">
        <v>42.0</v>
      </c>
      <c r="K4" s="12" t="n">
        <v>3241.0</v>
      </c>
      <c r="L4" s="12" t="n">
        <v>95.0</v>
      </c>
      <c r="M4" s="14" t="n">
        <f ref="M4:M43" si="0" t="shared">IF(L4=0,"-",K4/L4)</f>
        <v>34.11578947368421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0.0</v>
      </c>
      <c r="D5" s="12" t="n">
        <v>0.0</v>
      </c>
      <c r="E5" s="12" t="n">
        <v>0.0</v>
      </c>
      <c r="F5" s="12" t="n">
        <v>1.0</v>
      </c>
      <c r="G5" s="12" t="n">
        <v>1.0</v>
      </c>
      <c r="H5" s="12" t="n">
        <v>31.0</v>
      </c>
      <c r="I5" s="12" t="n">
        <v>208.0</v>
      </c>
      <c r="J5" s="12" t="n">
        <v>374.0</v>
      </c>
      <c r="K5" s="12" t="n">
        <v>22154.0</v>
      </c>
      <c r="L5" s="12" t="n">
        <v>615.0</v>
      </c>
      <c r="M5" s="14" t="n">
        <f si="0" t="shared"/>
        <v>36.02276422764228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6.0</v>
      </c>
      <c r="D6" s="12" t="n">
        <v>12.0</v>
      </c>
      <c r="E6" s="12" t="n">
        <v>76.0</v>
      </c>
      <c r="F6" s="12" t="n">
        <v>93.0</v>
      </c>
      <c r="G6" s="12" t="n">
        <v>572.0</v>
      </c>
      <c r="H6" s="12" t="n">
        <v>761.0</v>
      </c>
      <c r="I6" s="12" t="n">
        <v>519.0</v>
      </c>
      <c r="J6" s="12" t="n">
        <v>279.0</v>
      </c>
      <c r="K6" s="12" t="n">
        <v>36524.0</v>
      </c>
      <c r="L6" s="12" t="n">
        <v>2318.0</v>
      </c>
      <c r="M6" s="14" t="n">
        <f si="0" t="shared"/>
        <v>15.756686798964624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6.0</v>
      </c>
      <c r="D7" s="12" t="n">
        <v>25.0</v>
      </c>
      <c r="E7" s="12" t="n">
        <v>64.0</v>
      </c>
      <c r="F7" s="12" t="n">
        <v>109.0</v>
      </c>
      <c r="G7" s="12" t="n">
        <v>267.0</v>
      </c>
      <c r="H7" s="12" t="n">
        <v>322.0</v>
      </c>
      <c r="I7" s="12" t="n">
        <v>227.0</v>
      </c>
      <c r="J7" s="12" t="n">
        <v>121.0</v>
      </c>
      <c r="K7" s="12" t="n">
        <v>16096.0</v>
      </c>
      <c r="L7" s="12" t="n">
        <v>1141.0</v>
      </c>
      <c r="M7" s="14" t="n">
        <f si="0" t="shared"/>
        <v>14.10692375109553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9.0</v>
      </c>
      <c r="D8" s="12" t="n">
        <v>102.0</v>
      </c>
      <c r="E8" s="12" t="n">
        <v>200.0</v>
      </c>
      <c r="F8" s="12" t="n">
        <v>271.0</v>
      </c>
      <c r="G8" s="12" t="n">
        <v>811.0</v>
      </c>
      <c r="H8" s="12" t="n">
        <v>707.0</v>
      </c>
      <c r="I8" s="12" t="n">
        <v>551.0</v>
      </c>
      <c r="J8" s="12" t="n">
        <v>288.0</v>
      </c>
      <c r="K8" s="12" t="n">
        <v>39508.0</v>
      </c>
      <c r="L8" s="12" t="n">
        <v>2939.0</v>
      </c>
      <c r="M8" s="14" t="n">
        <f si="0" t="shared"/>
        <v>13.442667574004764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1.0</v>
      </c>
      <c r="D9" s="12" t="n">
        <v>23.0</v>
      </c>
      <c r="E9" s="12" t="n">
        <v>69.0</v>
      </c>
      <c r="F9" s="12" t="n">
        <v>86.0</v>
      </c>
      <c r="G9" s="12" t="n">
        <v>320.0</v>
      </c>
      <c r="H9" s="12" t="n">
        <v>382.0</v>
      </c>
      <c r="I9" s="12" t="n">
        <v>343.0</v>
      </c>
      <c r="J9" s="12" t="n">
        <v>96.0</v>
      </c>
      <c r="K9" s="12" t="n">
        <v>19276.0</v>
      </c>
      <c r="L9" s="12" t="n">
        <v>1320.0</v>
      </c>
      <c r="M9" s="14" t="n">
        <f si="0" t="shared"/>
        <v>14.603030303030303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4.0</v>
      </c>
      <c r="D10" s="12" t="n">
        <v>50.0</v>
      </c>
      <c r="E10" s="12" t="n">
        <v>118.0</v>
      </c>
      <c r="F10" s="12" t="n">
        <v>200.0</v>
      </c>
      <c r="G10" s="12" t="n">
        <v>716.0</v>
      </c>
      <c r="H10" s="12" t="n">
        <v>958.0</v>
      </c>
      <c r="I10" s="12" t="n">
        <v>580.0</v>
      </c>
      <c r="J10" s="12" t="n">
        <v>320.0</v>
      </c>
      <c r="K10" s="12" t="n">
        <v>43255.0</v>
      </c>
      <c r="L10" s="12" t="n">
        <v>2946.0</v>
      </c>
      <c r="M10" s="14" t="n">
        <f si="0" t="shared"/>
        <v>14.682620502376103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9.0</v>
      </c>
      <c r="D11" s="12" t="n">
        <v>26.0</v>
      </c>
      <c r="E11" s="12" t="n">
        <v>45.0</v>
      </c>
      <c r="F11" s="12" t="n">
        <v>60.0</v>
      </c>
      <c r="G11" s="12" t="n">
        <v>159.0</v>
      </c>
      <c r="H11" s="12" t="n">
        <v>284.0</v>
      </c>
      <c r="I11" s="12" t="n">
        <v>310.0</v>
      </c>
      <c r="J11" s="12" t="n">
        <v>211.0</v>
      </c>
      <c r="K11" s="12" t="n">
        <v>21084.0</v>
      </c>
      <c r="L11" s="12" t="n">
        <v>1104.0</v>
      </c>
      <c r="M11" s="14" t="n">
        <f si="0" t="shared"/>
        <v>19.097826086956523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4.0</v>
      </c>
      <c r="D12" s="12" t="n">
        <v>10.0</v>
      </c>
      <c r="E12" s="12" t="n">
        <v>19.0</v>
      </c>
      <c r="F12" s="12" t="n">
        <v>29.0</v>
      </c>
      <c r="G12" s="12" t="n">
        <v>129.0</v>
      </c>
      <c r="H12" s="12" t="n">
        <v>284.0</v>
      </c>
      <c r="I12" s="12" t="n">
        <v>345.0</v>
      </c>
      <c r="J12" s="12" t="n">
        <v>167.0</v>
      </c>
      <c r="K12" s="12" t="n">
        <v>20340.0</v>
      </c>
      <c r="L12" s="12" t="n">
        <v>987.0</v>
      </c>
      <c r="M12" s="14" t="n">
        <f si="0" t="shared"/>
        <v>20.60790273556231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2.0</v>
      </c>
      <c r="I13" s="12" t="n">
        <v>0.0</v>
      </c>
      <c r="J13" s="12" t="n">
        <v>0.0</v>
      </c>
      <c r="K13" s="12" t="n">
        <v>16.0</v>
      </c>
      <c r="L13" s="12" t="n">
        <v>2.0</v>
      </c>
      <c r="M13" s="14" t="n">
        <f si="0" t="shared"/>
        <v>8.0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3.0</v>
      </c>
      <c r="D14" s="12" t="n">
        <v>35.0</v>
      </c>
      <c r="E14" s="12" t="n">
        <v>92.0</v>
      </c>
      <c r="F14" s="12" t="n">
        <v>168.0</v>
      </c>
      <c r="G14" s="12" t="n">
        <v>652.0</v>
      </c>
      <c r="H14" s="12" t="n">
        <v>2168.0</v>
      </c>
      <c r="I14" s="12" t="n">
        <v>2931.0</v>
      </c>
      <c r="J14" s="12" t="n">
        <v>1427.0</v>
      </c>
      <c r="K14" s="12" t="n">
        <v>158815.0</v>
      </c>
      <c r="L14" s="12" t="n">
        <v>7476.0</v>
      </c>
      <c r="M14" s="14" t="n">
        <f si="0" t="shared"/>
        <v>21.243311931514178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0.0</v>
      </c>
      <c r="E15" s="12" t="n">
        <v>1.0</v>
      </c>
      <c r="F15" s="12" t="n">
        <v>0.0</v>
      </c>
      <c r="G15" s="12" t="n">
        <v>8.0</v>
      </c>
      <c r="H15" s="12" t="n">
        <v>13.0</v>
      </c>
      <c r="I15" s="12" t="n">
        <v>25.0</v>
      </c>
      <c r="J15" s="12" t="n">
        <v>38.0</v>
      </c>
      <c r="K15" s="12" t="n">
        <v>2404.0</v>
      </c>
      <c r="L15" s="12" t="n">
        <v>85.0</v>
      </c>
      <c r="M15" s="14" t="n">
        <f si="0" t="shared"/>
        <v>28.28235294117647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0.0</v>
      </c>
      <c r="D16" s="12" t="n">
        <v>10.0</v>
      </c>
      <c r="E16" s="12" t="n">
        <v>24.0</v>
      </c>
      <c r="F16" s="12" t="n">
        <v>28.0</v>
      </c>
      <c r="G16" s="12" t="n">
        <v>184.0</v>
      </c>
      <c r="H16" s="12" t="n">
        <v>165.0</v>
      </c>
      <c r="I16" s="12" t="n">
        <v>226.0</v>
      </c>
      <c r="J16" s="12" t="n">
        <v>167.0</v>
      </c>
      <c r="K16" s="12" t="n">
        <v>15720.0</v>
      </c>
      <c r="L16" s="12" t="n">
        <v>804.0</v>
      </c>
      <c r="M16" s="14" t="n">
        <f si="0" t="shared"/>
        <v>19.55223880597015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2.0</v>
      </c>
      <c r="G17" s="12" t="n">
        <v>38.0</v>
      </c>
      <c r="H17" s="12" t="n">
        <v>48.0</v>
      </c>
      <c r="I17" s="12" t="n">
        <v>56.0</v>
      </c>
      <c r="J17" s="12" t="n">
        <v>29.0</v>
      </c>
      <c r="K17" s="12" t="n">
        <v>3282.0</v>
      </c>
      <c r="L17" s="12" t="n">
        <v>173.0</v>
      </c>
      <c r="M17" s="14" t="n">
        <f si="0" t="shared"/>
        <v>18.971098265895954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1.0</v>
      </c>
      <c r="F18" s="12" t="n">
        <v>0.0</v>
      </c>
      <c r="G18" s="12" t="n">
        <v>8.0</v>
      </c>
      <c r="H18" s="12" t="n">
        <v>87.0</v>
      </c>
      <c r="I18" s="12" t="n">
        <v>115.0</v>
      </c>
      <c r="J18" s="12" t="n">
        <v>31.0</v>
      </c>
      <c r="K18" s="12" t="n">
        <v>5016.0</v>
      </c>
      <c r="L18" s="12" t="n">
        <v>242.0</v>
      </c>
      <c r="M18" s="14" t="n">
        <f si="0" t="shared"/>
        <v>20.727272727272727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1.0</v>
      </c>
      <c r="D19" s="12" t="n">
        <f ref="D19:L19" si="1" t="shared">D20-D3-D4-D5-D6-D7-D8-D9-D10-D11-D12-D13-D14-D15-D16-D17-D18</f>
        <v>0.0</v>
      </c>
      <c r="E19" s="12" t="n">
        <f si="1" t="shared"/>
        <v>1.0</v>
      </c>
      <c r="F19" s="12" t="n">
        <f si="1" t="shared"/>
        <v>7.0</v>
      </c>
      <c r="G19" s="12" t="n">
        <f si="1" t="shared"/>
        <v>78.0</v>
      </c>
      <c r="H19" s="12" t="n">
        <f si="1" t="shared"/>
        <v>215.0</v>
      </c>
      <c r="I19" s="12" t="n">
        <f si="1" t="shared"/>
        <v>160.0</v>
      </c>
      <c r="J19" s="12" t="n">
        <f si="1" t="shared"/>
        <v>68.0</v>
      </c>
      <c r="K19" s="12" t="n">
        <f si="1" t="shared"/>
        <v>9502.0</v>
      </c>
      <c r="L19" s="12" t="n">
        <f si="1" t="shared"/>
        <v>530.0</v>
      </c>
      <c r="M19" s="14" t="n">
        <f si="0" t="shared"/>
        <v>17.928301886792454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50.0</v>
      </c>
      <c r="D20" s="12" t="n">
        <v>294.0</v>
      </c>
      <c r="E20" s="12" t="n">
        <v>710.0</v>
      </c>
      <c r="F20" s="12" t="n">
        <v>1054.0</v>
      </c>
      <c r="G20" s="12" t="n">
        <v>3947.0</v>
      </c>
      <c r="H20" s="12" t="n">
        <v>6514.0</v>
      </c>
      <c r="I20" s="12" t="n">
        <v>6840.0</v>
      </c>
      <c r="J20" s="12" t="n">
        <v>3901.0</v>
      </c>
      <c r="K20" s="12" t="n">
        <v>432965.0</v>
      </c>
      <c r="L20" s="12" t="n">
        <v>23310.0</v>
      </c>
      <c r="M20" s="14" t="n">
        <f si="0" t="shared"/>
        <v>18.574217074217074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22.0</v>
      </c>
      <c r="D21" s="12" t="n">
        <v>13.0</v>
      </c>
      <c r="E21" s="12" t="n">
        <v>26.0</v>
      </c>
      <c r="F21" s="12" t="n">
        <v>46.0</v>
      </c>
      <c r="G21" s="12" t="n">
        <v>417.0</v>
      </c>
      <c r="H21" s="12" t="n">
        <v>2088.0</v>
      </c>
      <c r="I21" s="12" t="n">
        <v>3150.0</v>
      </c>
      <c r="J21" s="12" t="n">
        <v>2625.0</v>
      </c>
      <c r="K21" s="12" t="n">
        <v>207006.0</v>
      </c>
      <c r="L21" s="12" t="n">
        <v>8387.0</v>
      </c>
      <c r="M21" s="14" t="n">
        <f si="0" t="shared"/>
        <v>24.681769405031595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1.0</v>
      </c>
      <c r="E22" s="12" t="n">
        <v>2.0</v>
      </c>
      <c r="F22" s="12" t="n">
        <v>0.0</v>
      </c>
      <c r="G22" s="12" t="n">
        <v>33.0</v>
      </c>
      <c r="H22" s="12" t="n">
        <v>222.0</v>
      </c>
      <c r="I22" s="12" t="n">
        <v>526.0</v>
      </c>
      <c r="J22" s="12" t="n">
        <v>429.0</v>
      </c>
      <c r="K22" s="12" t="n">
        <v>32347.0</v>
      </c>
      <c r="L22" s="12" t="n">
        <v>1213.0</v>
      </c>
      <c r="M22" s="14" t="n">
        <f si="0" t="shared"/>
        <v>26.666941467436107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3.0</v>
      </c>
      <c r="H23" s="12" t="n">
        <f si="2" t="shared"/>
        <v>25.0</v>
      </c>
      <c r="I23" s="12" t="n">
        <f si="2" t="shared"/>
        <v>49.0</v>
      </c>
      <c r="J23" s="12" t="n">
        <f si="2" t="shared"/>
        <v>15.0</v>
      </c>
      <c r="K23" s="12" t="n">
        <f si="2" t="shared"/>
        <v>2164.0</v>
      </c>
      <c r="L23" s="12" t="n">
        <f si="2" t="shared"/>
        <v>92.0</v>
      </c>
      <c r="M23" s="14" t="n">
        <f si="0" t="shared"/>
        <v>23.52173913043478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22.0</v>
      </c>
      <c r="D24" s="12" t="n">
        <v>14.0</v>
      </c>
      <c r="E24" s="12" t="n">
        <v>28.0</v>
      </c>
      <c r="F24" s="12" t="n">
        <v>46.0</v>
      </c>
      <c r="G24" s="12" t="n">
        <v>453.0</v>
      </c>
      <c r="H24" s="12" t="n">
        <v>2335.0</v>
      </c>
      <c r="I24" s="12" t="n">
        <v>3725.0</v>
      </c>
      <c r="J24" s="12" t="n">
        <v>3069.0</v>
      </c>
      <c r="K24" s="12" t="n">
        <v>241517.0</v>
      </c>
      <c r="L24" s="12" t="n">
        <v>9692.0</v>
      </c>
      <c r="M24" s="14" t="n">
        <f si="0" t="shared"/>
        <v>24.919211721007017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2.0</v>
      </c>
      <c r="G25" s="12" t="n">
        <v>45.0</v>
      </c>
      <c r="H25" s="12" t="n">
        <v>292.0</v>
      </c>
      <c r="I25" s="12" t="n">
        <v>447.0</v>
      </c>
      <c r="J25" s="12" t="n">
        <v>187.0</v>
      </c>
      <c r="K25" s="12" t="n">
        <v>21411.0</v>
      </c>
      <c r="L25" s="12" t="n">
        <v>973.0</v>
      </c>
      <c r="M25" s="14" t="n">
        <f si="0" t="shared"/>
        <v>22.005138746145942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3.0</v>
      </c>
      <c r="F26" s="12" t="n">
        <v>0.0</v>
      </c>
      <c r="G26" s="12" t="n">
        <v>144.0</v>
      </c>
      <c r="H26" s="12" t="n">
        <v>761.0</v>
      </c>
      <c r="I26" s="12" t="n">
        <v>588.0</v>
      </c>
      <c r="J26" s="12" t="n">
        <v>315.0</v>
      </c>
      <c r="K26" s="12" t="n">
        <v>35515.0</v>
      </c>
      <c r="L26" s="12" t="n">
        <v>1811.0</v>
      </c>
      <c r="M26" s="14" t="n">
        <f si="0" t="shared"/>
        <v>19.610712313638874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5.0</v>
      </c>
      <c r="G27" s="12" t="n">
        <v>35.0</v>
      </c>
      <c r="H27" s="12" t="n">
        <v>172.0</v>
      </c>
      <c r="I27" s="12" t="n">
        <v>170.0</v>
      </c>
      <c r="J27" s="12" t="n">
        <v>54.0</v>
      </c>
      <c r="K27" s="12" t="n">
        <v>8263.0</v>
      </c>
      <c r="L27" s="12" t="n">
        <v>436.0</v>
      </c>
      <c r="M27" s="14" t="n">
        <f si="0" t="shared"/>
        <v>18.951834862385322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0.0</v>
      </c>
      <c r="F28" s="12" t="n">
        <v>4.0</v>
      </c>
      <c r="G28" s="12" t="n">
        <v>33.0</v>
      </c>
      <c r="H28" s="12" t="n">
        <v>248.0</v>
      </c>
      <c r="I28" s="12" t="n">
        <v>235.0</v>
      </c>
      <c r="J28" s="12" t="n">
        <v>130.0</v>
      </c>
      <c r="K28" s="12" t="n">
        <v>13319.0</v>
      </c>
      <c r="L28" s="12" t="n">
        <v>650.0</v>
      </c>
      <c r="M28" s="14" t="n">
        <f si="0" t="shared"/>
        <v>20.49076923076923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1.0</v>
      </c>
      <c r="G29" s="12" t="n">
        <v>21.0</v>
      </c>
      <c r="H29" s="12" t="n">
        <v>84.0</v>
      </c>
      <c r="I29" s="12" t="n">
        <v>125.0</v>
      </c>
      <c r="J29" s="12" t="n">
        <v>34.0</v>
      </c>
      <c r="K29" s="12" t="n">
        <v>5228.0</v>
      </c>
      <c r="L29" s="12" t="n">
        <v>265.0</v>
      </c>
      <c r="M29" s="14" t="n">
        <f si="0" t="shared"/>
        <v>19.72830188679245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1.0</v>
      </c>
      <c r="G30" s="12" t="n">
        <v>63.0</v>
      </c>
      <c r="H30" s="12" t="n">
        <v>382.0</v>
      </c>
      <c r="I30" s="12" t="n">
        <v>500.0</v>
      </c>
      <c r="J30" s="12" t="n">
        <v>171.0</v>
      </c>
      <c r="K30" s="12" t="n">
        <v>22586.0</v>
      </c>
      <c r="L30" s="12" t="n">
        <v>1117.0</v>
      </c>
      <c r="M30" s="14" t="n">
        <f si="0" t="shared"/>
        <v>20.220232766338405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0.0</v>
      </c>
      <c r="G31" s="12" t="n">
        <v>13.0</v>
      </c>
      <c r="H31" s="12" t="n">
        <v>122.0</v>
      </c>
      <c r="I31" s="12" t="n">
        <v>116.0</v>
      </c>
      <c r="J31" s="12" t="n">
        <v>54.0</v>
      </c>
      <c r="K31" s="12" t="n">
        <v>6296.0</v>
      </c>
      <c r="L31" s="12" t="n">
        <v>305.0</v>
      </c>
      <c r="M31" s="14" t="n">
        <f si="0" t="shared"/>
        <v>20.64262295081967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4.0</v>
      </c>
      <c r="G32" s="12" t="n">
        <f si="3" t="shared"/>
        <v>51.0</v>
      </c>
      <c r="H32" s="12" t="n">
        <f si="3" t="shared"/>
        <v>410.0</v>
      </c>
      <c r="I32" s="12" t="n">
        <f si="3" t="shared"/>
        <v>475.0</v>
      </c>
      <c r="J32" s="12" t="n">
        <f si="3" t="shared"/>
        <v>222.0</v>
      </c>
      <c r="K32" s="12" t="n">
        <f si="3" t="shared"/>
        <v>24328.0</v>
      </c>
      <c r="L32" s="12" t="n">
        <f si="3" t="shared"/>
        <v>1162.0</v>
      </c>
      <c r="M32" s="14" t="n">
        <f si="0" t="shared"/>
        <v>20.93631669535284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0.0</v>
      </c>
      <c r="E33" s="12" t="n">
        <v>3.0</v>
      </c>
      <c r="F33" s="12" t="n">
        <v>17.0</v>
      </c>
      <c r="G33" s="12" t="n">
        <v>405.0</v>
      </c>
      <c r="H33" s="12" t="n">
        <v>2471.0</v>
      </c>
      <c r="I33" s="12" t="n">
        <v>2656.0</v>
      </c>
      <c r="J33" s="12" t="n">
        <v>1167.0</v>
      </c>
      <c r="K33" s="12" t="n">
        <v>136946.0</v>
      </c>
      <c r="L33" s="12" t="n">
        <v>6719.0</v>
      </c>
      <c r="M33" s="14" t="n">
        <f si="0" t="shared"/>
        <v>20.381902068760233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2.0</v>
      </c>
      <c r="E34" s="12" t="n">
        <v>1.0</v>
      </c>
      <c r="F34" s="12" t="n">
        <v>9.0</v>
      </c>
      <c r="G34" s="12" t="n">
        <v>50.0</v>
      </c>
      <c r="H34" s="12" t="n">
        <v>304.0</v>
      </c>
      <c r="I34" s="12" t="n">
        <v>415.0</v>
      </c>
      <c r="J34" s="12" t="n">
        <v>228.0</v>
      </c>
      <c r="K34" s="12" t="n">
        <v>22614.0</v>
      </c>
      <c r="L34" s="12" t="n">
        <v>1009.0</v>
      </c>
      <c r="M34" s="14" t="n">
        <f si="0" t="shared"/>
        <v>22.412289395441032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2.0</v>
      </c>
      <c r="F35" s="12" t="n">
        <v>1.0</v>
      </c>
      <c r="G35" s="12" t="n">
        <v>4.0</v>
      </c>
      <c r="H35" s="12" t="n">
        <v>26.0</v>
      </c>
      <c r="I35" s="12" t="n">
        <v>51.0</v>
      </c>
      <c r="J35" s="12" t="n">
        <v>46.0</v>
      </c>
      <c r="K35" s="12" t="n">
        <v>3171.0</v>
      </c>
      <c r="L35" s="12" t="n">
        <v>130.0</v>
      </c>
      <c r="M35" s="14" t="n">
        <f si="0" t="shared"/>
        <v>24.392307692307693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0.0</v>
      </c>
      <c r="F36" s="12" t="n">
        <v>0.0</v>
      </c>
      <c r="G36" s="12" t="n">
        <v>0.0</v>
      </c>
      <c r="H36" s="12" t="n">
        <v>0.0</v>
      </c>
      <c r="I36" s="12" t="n">
        <v>1.0</v>
      </c>
      <c r="J36" s="12" t="n">
        <v>2.0</v>
      </c>
      <c r="K36" s="12" t="n">
        <v>126.0</v>
      </c>
      <c r="L36" s="12" t="n">
        <v>3.0</v>
      </c>
      <c r="M36" s="14" t="n">
        <f si="0" t="shared"/>
        <v>42.0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1.0</v>
      </c>
      <c r="H37" s="12" t="n">
        <f si="4" t="shared"/>
        <v>2.0</v>
      </c>
      <c r="I37" s="12" t="n">
        <f si="4" t="shared"/>
        <v>6.0</v>
      </c>
      <c r="J37" s="12" t="n">
        <f si="4" t="shared"/>
        <v>0.0</v>
      </c>
      <c r="K37" s="12" t="n">
        <f si="4" t="shared"/>
        <v>132.0</v>
      </c>
      <c r="L37" s="12" t="n">
        <f si="4" t="shared"/>
        <v>9.0</v>
      </c>
      <c r="M37" s="14" t="n">
        <f si="0" t="shared"/>
        <v>14.666666666666666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2.0</v>
      </c>
      <c r="E38" s="12" t="n">
        <v>3.0</v>
      </c>
      <c r="F38" s="12" t="n">
        <v>10.0</v>
      </c>
      <c r="G38" s="12" t="n">
        <v>55.0</v>
      </c>
      <c r="H38" s="12" t="n">
        <v>332.0</v>
      </c>
      <c r="I38" s="12" t="n">
        <v>473.0</v>
      </c>
      <c r="J38" s="12" t="n">
        <v>276.0</v>
      </c>
      <c r="K38" s="12" t="n">
        <v>26043.0</v>
      </c>
      <c r="L38" s="12" t="n">
        <v>1151.0</v>
      </c>
      <c r="M38" s="14" t="n">
        <f si="0" t="shared"/>
        <v>22.626411815812336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23.0</v>
      </c>
      <c r="I39" s="12" t="n">
        <v>34.0</v>
      </c>
      <c r="J39" s="12" t="n">
        <v>23.0</v>
      </c>
      <c r="K39" s="12" t="n">
        <v>1993.0</v>
      </c>
      <c r="L39" s="12" t="n">
        <v>80.0</v>
      </c>
      <c r="M39" s="14" t="n">
        <f si="0" t="shared"/>
        <v>24.9125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29.0</v>
      </c>
      <c r="I40" s="12" t="n">
        <f si="5" t="shared"/>
        <v>38.0</v>
      </c>
      <c r="J40" s="12" t="n">
        <f si="5" t="shared"/>
        <v>17.0</v>
      </c>
      <c r="K40" s="12" t="n">
        <f si="5" t="shared"/>
        <v>1984.0</v>
      </c>
      <c r="L40" s="12" t="n">
        <f si="5" t="shared"/>
        <v>84.0</v>
      </c>
      <c r="M40" s="14" t="n">
        <f si="0" t="shared"/>
        <v>23.61904761904762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52.0</v>
      </c>
      <c r="I41" s="12" t="n">
        <v>72.0</v>
      </c>
      <c r="J41" s="12" t="n">
        <v>40.0</v>
      </c>
      <c r="K41" s="12" t="n">
        <v>3977.0</v>
      </c>
      <c r="L41" s="12" t="n">
        <v>164.0</v>
      </c>
      <c r="M41" s="14" t="n">
        <f si="0" t="shared"/>
        <v>24.25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0.0</v>
      </c>
      <c r="F42" s="12" t="n">
        <v>2.0</v>
      </c>
      <c r="G42" s="12" t="n">
        <v>0.0</v>
      </c>
      <c r="H42" s="12" t="n">
        <v>11.0</v>
      </c>
      <c r="I42" s="12" t="n">
        <v>6.0</v>
      </c>
      <c r="J42" s="12" t="n">
        <v>2.0</v>
      </c>
      <c r="K42" s="12" t="n">
        <v>372.0</v>
      </c>
      <c r="L42" s="12" t="n">
        <v>21.0</v>
      </c>
      <c r="M42" s="14" t="n">
        <f si="0" t="shared"/>
        <v>17.714285714285715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72.0</v>
      </c>
      <c r="D43" s="12" t="n">
        <f ref="D43:L43" si="6" t="shared">D20+D24+D33+D38+D41+D42</f>
        <v>310.0</v>
      </c>
      <c r="E43" s="12" t="n">
        <f si="6" t="shared"/>
        <v>744.0</v>
      </c>
      <c r="F43" s="12" t="n">
        <f si="6" t="shared"/>
        <v>1129.0</v>
      </c>
      <c r="G43" s="12" t="n">
        <f si="6" t="shared"/>
        <v>4860.0</v>
      </c>
      <c r="H43" s="12" t="n">
        <f si="6" t="shared"/>
        <v>11715.0</v>
      </c>
      <c r="I43" s="12" t="n">
        <f si="6" t="shared"/>
        <v>13772.0</v>
      </c>
      <c r="J43" s="12" t="n">
        <f si="6" t="shared"/>
        <v>8455.0</v>
      </c>
      <c r="K43" s="12" t="n">
        <f si="6" t="shared"/>
        <v>841820.0</v>
      </c>
      <c r="L43" s="12" t="n">
        <f si="6" t="shared"/>
        <v>41057.0</v>
      </c>
      <c r="M43" s="14" t="n">
        <f si="0" t="shared"/>
        <v>20.503689991962393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0.17536595464841562</v>
      </c>
      <c r="D44" s="15" t="n">
        <f si="7" t="shared"/>
        <v>0.7550478602917895</v>
      </c>
      <c r="E44" s="15" t="n">
        <f si="7" t="shared"/>
        <v>1.8121148647002947</v>
      </c>
      <c r="F44" s="15" t="n">
        <f si="7" t="shared"/>
        <v>2.749835594417517</v>
      </c>
      <c r="G44" s="15" t="n">
        <f si="7" t="shared"/>
        <v>11.837201938768054</v>
      </c>
      <c r="H44" s="15" t="n">
        <f si="7" t="shared"/>
        <v>28.533502204252624</v>
      </c>
      <c r="I44" s="15" t="n">
        <f si="7" t="shared"/>
        <v>33.5436101030275</v>
      </c>
      <c r="J44" s="15" t="n">
        <f si="7" t="shared"/>
        <v>20.593321479893806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