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<sst xmlns="http://schemas.openxmlformats.org/spreadsheetml/2006/main" count="102" uniqueCount="61">
  <si>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</si>
  <si>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</si>
  <si>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</si>
  <si>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</si>
  <si>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</si>
  <si>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</si>
  <si>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</si>
  <si>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</si>
  <si>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</si>
  <si>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</si>
  <si>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</si>
  <si>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</si>
  <si>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</si>
  <si>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</si>
  <si>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</si>
  <si>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</si>
  <si>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</si>
  <si>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</si>
  <si>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</si>
  <si>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</si>
  <si>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</si>
  <si>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</si>
  <si>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</si>
  <si>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</si>
  <si>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</si>
  <si>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</si>
  <si>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</si>
  <si>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</si>
  <si>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</si>
  <si>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</si>
  <si>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</si>
  <si>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</si>
  <si>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</si>
  <si>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</si>
  <si>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</si>
  <si>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</si>
  <si>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</si>
  <si>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</si>
  <si>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</si>
  <si>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</si>
  <si>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</si>
  <si>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</si>
  <si>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</si>
  <si>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</si>
  <si>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</si>
  <si>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</si>
  <si>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</si>
  <si>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</si>
  <si>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</si>
  <si>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</si>
  <si>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</si>
  <si>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</si>
  <si>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</si>
  <si>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</si>
  <si>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</si>
  <si>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</si>
  <si>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</si>
  <si>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</si>
  <si>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</si>
  <si>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97年10月中華民國國民出國人次－按停留夜數分
Table 2-5 Outbound Departures of Nationals of the Republic of
China by Length of Stay, October,2008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</si>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</sst>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5547.0</v>
      </c>
      <c r="D3" s="12" t="n">
        <v>20896.0</v>
      </c>
      <c r="E3" s="12" t="n">
        <v>21608.0</v>
      </c>
      <c r="F3" s="12" t="n">
        <v>27334.0</v>
      </c>
      <c r="G3" s="12" t="n">
        <v>49542.0</v>
      </c>
      <c r="H3" s="12" t="n">
        <v>41341.0</v>
      </c>
      <c r="I3" s="12" t="n">
        <v>20822.0</v>
      </c>
      <c r="J3" s="12" t="n">
        <v>20430.0</v>
      </c>
      <c r="K3" s="12" t="n">
        <v>2329536.0</v>
      </c>
      <c r="L3" s="12" t="n">
        <v>207520.0</v>
      </c>
      <c r="M3" s="14" t="n">
        <f>IF(L3=0,"-",K3/L3)</f>
        <v>11.225597532767926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1480.0</v>
      </c>
      <c r="D4" s="12" t="n">
        <v>8310.0</v>
      </c>
      <c r="E4" s="12" t="n">
        <v>7515.0</v>
      </c>
      <c r="F4" s="12" t="n">
        <v>11096.0</v>
      </c>
      <c r="G4" s="12" t="n">
        <v>17151.0</v>
      </c>
      <c r="H4" s="12" t="n">
        <v>9098.0</v>
      </c>
      <c r="I4" s="12" t="n">
        <v>5049.0</v>
      </c>
      <c r="J4" s="12" t="n">
        <v>4451.0</v>
      </c>
      <c r="K4" s="12" t="n">
        <v>596595.0</v>
      </c>
      <c r="L4" s="12" t="n">
        <v>64150.0</v>
      </c>
      <c r="M4" s="14" t="n">
        <f ref="M4:M43" si="0" t="shared">IF(L4=0,"-",K4/L4)</f>
        <v>9.3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3181.0</v>
      </c>
      <c r="D5" s="12" t="n">
        <v>7009.0</v>
      </c>
      <c r="E5" s="12" t="n">
        <v>7586.0</v>
      </c>
      <c r="F5" s="12" t="n">
        <v>10811.0</v>
      </c>
      <c r="G5" s="12" t="n">
        <v>19973.0</v>
      </c>
      <c r="H5" s="12" t="n">
        <v>10534.0</v>
      </c>
      <c r="I5" s="12" t="n">
        <v>6384.0</v>
      </c>
      <c r="J5" s="12" t="n">
        <v>5461.0</v>
      </c>
      <c r="K5" s="12" t="n">
        <v>698051.0</v>
      </c>
      <c r="L5" s="12" t="n">
        <v>70939.0</v>
      </c>
      <c r="M5" s="14" t="n">
        <f si="0" t="shared"/>
        <v>9.840158445988807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3086.0</v>
      </c>
      <c r="D6" s="12" t="n">
        <v>12213.0</v>
      </c>
      <c r="E6" s="12" t="n">
        <v>16164.0</v>
      </c>
      <c r="F6" s="12" t="n">
        <v>58567.0</v>
      </c>
      <c r="G6" s="12" t="n">
        <v>21726.0</v>
      </c>
      <c r="H6" s="12" t="n">
        <v>7358.0</v>
      </c>
      <c r="I6" s="12" t="n">
        <v>2222.0</v>
      </c>
      <c r="J6" s="12" t="n">
        <v>1725.0</v>
      </c>
      <c r="K6" s="12" t="n">
        <v>637186.0</v>
      </c>
      <c r="L6" s="12" t="n">
        <v>123061.0</v>
      </c>
      <c r="M6" s="14" t="n">
        <f si="0" t="shared"/>
        <v>5.177806128667896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1087.0</v>
      </c>
      <c r="D7" s="12" t="n">
        <v>1883.0</v>
      </c>
      <c r="E7" s="12" t="n">
        <v>4714.0</v>
      </c>
      <c r="F7" s="12" t="n">
        <v>10684.0</v>
      </c>
      <c r="G7" s="12" t="n">
        <v>2789.0</v>
      </c>
      <c r="H7" s="12" t="n">
        <v>1680.0</v>
      </c>
      <c r="I7" s="12" t="n">
        <v>595.0</v>
      </c>
      <c r="J7" s="12" t="n">
        <v>385.0</v>
      </c>
      <c r="K7" s="12" t="n">
        <v>123718.0</v>
      </c>
      <c r="L7" s="12" t="n">
        <v>23817.0</v>
      </c>
      <c r="M7" s="14" t="n">
        <f si="0" t="shared"/>
        <v>5.194524919175379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216.0</v>
      </c>
      <c r="D8" s="12" t="n">
        <v>990.0</v>
      </c>
      <c r="E8" s="12" t="n">
        <v>2295.0</v>
      </c>
      <c r="F8" s="12" t="n">
        <v>1751.0</v>
      </c>
      <c r="G8" s="12" t="n">
        <v>2145.0</v>
      </c>
      <c r="H8" s="12" t="n">
        <v>2463.0</v>
      </c>
      <c r="I8" s="12" t="n">
        <v>697.0</v>
      </c>
      <c r="J8" s="12" t="n">
        <v>455.0</v>
      </c>
      <c r="K8" s="12" t="n">
        <v>89093.0</v>
      </c>
      <c r="L8" s="12" t="n">
        <v>11012.0</v>
      </c>
      <c r="M8" s="14" t="n">
        <f si="0" t="shared"/>
        <v>8.090537595350527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91.0</v>
      </c>
      <c r="D9" s="12" t="n">
        <v>398.0</v>
      </c>
      <c r="E9" s="12" t="n">
        <v>688.0</v>
      </c>
      <c r="F9" s="12" t="n">
        <v>6052.0</v>
      </c>
      <c r="G9" s="12" t="n">
        <v>1503.0</v>
      </c>
      <c r="H9" s="12" t="n">
        <v>683.0</v>
      </c>
      <c r="I9" s="12" t="n">
        <v>304.0</v>
      </c>
      <c r="J9" s="12" t="n">
        <v>277.0</v>
      </c>
      <c r="K9" s="12" t="n">
        <v>62909.0</v>
      </c>
      <c r="L9" s="12" t="n">
        <v>9996.0</v>
      </c>
      <c r="M9" s="14" t="n">
        <f si="0" t="shared"/>
        <v>6.293417366946779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219.0</v>
      </c>
      <c r="D10" s="12" t="n">
        <v>992.0</v>
      </c>
      <c r="E10" s="12" t="n">
        <v>1440.0</v>
      </c>
      <c r="F10" s="12" t="n">
        <v>4744.0</v>
      </c>
      <c r="G10" s="12" t="n">
        <v>6821.0</v>
      </c>
      <c r="H10" s="12" t="n">
        <v>4030.0</v>
      </c>
      <c r="I10" s="12" t="n">
        <v>1321.0</v>
      </c>
      <c r="J10" s="12" t="n">
        <v>796.0</v>
      </c>
      <c r="K10" s="12" t="n">
        <v>169539.0</v>
      </c>
      <c r="L10" s="12" t="n">
        <v>20363.0</v>
      </c>
      <c r="M10" s="14" t="n">
        <f si="0" t="shared"/>
        <v>8.325836075234493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133.0</v>
      </c>
      <c r="D11" s="12" t="n">
        <v>557.0</v>
      </c>
      <c r="E11" s="12" t="n">
        <v>2071.0</v>
      </c>
      <c r="F11" s="12" t="n">
        <v>3653.0</v>
      </c>
      <c r="G11" s="12" t="n">
        <v>1193.0</v>
      </c>
      <c r="H11" s="12" t="n">
        <v>657.0</v>
      </c>
      <c r="I11" s="12" t="n">
        <v>398.0</v>
      </c>
      <c r="J11" s="12" t="n">
        <v>414.0</v>
      </c>
      <c r="K11" s="12" t="n">
        <v>64120.0</v>
      </c>
      <c r="L11" s="12" t="n">
        <v>9076.0</v>
      </c>
      <c r="M11" s="14" t="n">
        <f si="0" t="shared"/>
        <v>7.064786249449097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55.0</v>
      </c>
      <c r="D12" s="12" t="n">
        <v>309.0</v>
      </c>
      <c r="E12" s="12" t="n">
        <v>736.0</v>
      </c>
      <c r="F12" s="12" t="n">
        <v>8421.0</v>
      </c>
      <c r="G12" s="12" t="n">
        <v>1253.0</v>
      </c>
      <c r="H12" s="12" t="n">
        <v>1044.0</v>
      </c>
      <c r="I12" s="12" t="n">
        <v>750.0</v>
      </c>
      <c r="J12" s="12" t="n">
        <v>188.0</v>
      </c>
      <c r="K12" s="12" t="n">
        <v>81853.0</v>
      </c>
      <c r="L12" s="12" t="n">
        <v>12756.0</v>
      </c>
      <c r="M12" s="14" t="n">
        <f si="0" t="shared"/>
        <v>6.416823455628724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8.0</v>
      </c>
      <c r="D13" s="12" t="n">
        <v>4.0</v>
      </c>
      <c r="E13" s="12" t="n">
        <v>7.0</v>
      </c>
      <c r="F13" s="12" t="n">
        <v>6.0</v>
      </c>
      <c r="G13" s="12" t="n">
        <v>13.0</v>
      </c>
      <c r="H13" s="12" t="n">
        <v>38.0</v>
      </c>
      <c r="I13" s="12" t="n">
        <v>6.0</v>
      </c>
      <c r="J13" s="12" t="n">
        <v>0.0</v>
      </c>
      <c r="K13" s="12" t="n">
        <v>662.0</v>
      </c>
      <c r="L13" s="12" t="n">
        <v>82.0</v>
      </c>
      <c r="M13" s="14" t="n">
        <f si="0" t="shared"/>
        <v>8.073170731707316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288.0</v>
      </c>
      <c r="D14" s="12" t="n">
        <v>902.0</v>
      </c>
      <c r="E14" s="12" t="n">
        <v>1180.0</v>
      </c>
      <c r="F14" s="12" t="n">
        <v>3652.0</v>
      </c>
      <c r="G14" s="12" t="n">
        <v>4624.0</v>
      </c>
      <c r="H14" s="12" t="n">
        <v>3489.0</v>
      </c>
      <c r="I14" s="12" t="n">
        <v>1950.0</v>
      </c>
      <c r="J14" s="12" t="n">
        <v>1586.0</v>
      </c>
      <c r="K14" s="12" t="n">
        <v>205978.0</v>
      </c>
      <c r="L14" s="12" t="n">
        <v>17671.0</v>
      </c>
      <c r="M14" s="14" t="n">
        <f si="0" t="shared"/>
        <v>11.65627298964405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2.0</v>
      </c>
      <c r="D15" s="12" t="n">
        <v>3.0</v>
      </c>
      <c r="E15" s="12" t="n">
        <v>50.0</v>
      </c>
      <c r="F15" s="12" t="n">
        <v>86.0</v>
      </c>
      <c r="G15" s="12" t="n">
        <v>135.0</v>
      </c>
      <c r="H15" s="12" t="n">
        <v>93.0</v>
      </c>
      <c r="I15" s="12" t="n">
        <v>55.0</v>
      </c>
      <c r="J15" s="12" t="n">
        <v>42.0</v>
      </c>
      <c r="K15" s="12" t="n">
        <v>5461.0</v>
      </c>
      <c r="L15" s="12" t="n">
        <v>466.0</v>
      </c>
      <c r="M15" s="14" t="n">
        <f si="0" t="shared"/>
        <v>11.718884120171674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31.0</v>
      </c>
      <c r="D16" s="12" t="n">
        <v>94.0</v>
      </c>
      <c r="E16" s="12" t="n">
        <v>139.0</v>
      </c>
      <c r="F16" s="12" t="n">
        <v>844.0</v>
      </c>
      <c r="G16" s="12" t="n">
        <v>641.0</v>
      </c>
      <c r="H16" s="12" t="n">
        <v>214.0</v>
      </c>
      <c r="I16" s="12" t="n">
        <v>117.0</v>
      </c>
      <c r="J16" s="12" t="n">
        <v>81.0</v>
      </c>
      <c r="K16" s="12" t="n">
        <v>16508.0</v>
      </c>
      <c r="L16" s="12" t="n">
        <v>2161.0</v>
      </c>
      <c r="M16" s="14" t="n">
        <f si="0" t="shared"/>
        <v>7.63905599259602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24.0</v>
      </c>
      <c r="D19" s="12" t="n">
        <f ref="D19:L19" si="1" t="shared">D20-D3-D4-D5-D6-D7-D8-D9-D10-D11-D12-D13-D14-D15-D16-D17-D18</f>
        <v>88.0</v>
      </c>
      <c r="E19" s="12" t="n">
        <f si="1" t="shared"/>
        <v>89.0</v>
      </c>
      <c r="F19" s="12" t="n">
        <f si="1" t="shared"/>
        <v>645.0</v>
      </c>
      <c r="G19" s="12" t="n">
        <f si="1" t="shared"/>
        <v>1054.0</v>
      </c>
      <c r="H19" s="12" t="n">
        <f si="1" t="shared"/>
        <v>721.0</v>
      </c>
      <c r="I19" s="12" t="n">
        <f si="1" t="shared"/>
        <v>146.0</v>
      </c>
      <c r="J19" s="12" t="n">
        <f si="1" t="shared"/>
        <v>51.0</v>
      </c>
      <c r="K19" s="12" t="n">
        <f si="1" t="shared"/>
        <v>21512.0</v>
      </c>
      <c r="L19" s="12" t="n">
        <f si="1" t="shared"/>
        <v>2818.0</v>
      </c>
      <c r="M19" s="14" t="n">
        <f si="0" t="shared"/>
        <v>7.633782824698367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15448.0</v>
      </c>
      <c r="D20" s="12" t="n">
        <v>54648.0</v>
      </c>
      <c r="E20" s="12" t="n">
        <v>66282.0</v>
      </c>
      <c r="F20" s="12" t="n">
        <v>148346.0</v>
      </c>
      <c r="G20" s="12" t="n">
        <v>130563.0</v>
      </c>
      <c r="H20" s="12" t="n">
        <v>83443.0</v>
      </c>
      <c r="I20" s="12" t="n">
        <v>40816.0</v>
      </c>
      <c r="J20" s="12" t="n">
        <v>36342.0</v>
      </c>
      <c r="K20" s="12" t="n">
        <v>5102721.0</v>
      </c>
      <c r="L20" s="12" t="n">
        <v>575888.0</v>
      </c>
      <c r="M20" s="14" t="n">
        <f si="0" t="shared"/>
        <v>8.860613522073736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60.0</v>
      </c>
      <c r="D21" s="12" t="n">
        <v>299.0</v>
      </c>
      <c r="E21" s="12" t="n">
        <v>706.0</v>
      </c>
      <c r="F21" s="12" t="n">
        <v>5170.0</v>
      </c>
      <c r="G21" s="12" t="n">
        <v>6009.0</v>
      </c>
      <c r="H21" s="12" t="n">
        <v>8197.0</v>
      </c>
      <c r="I21" s="12" t="n">
        <v>3563.0</v>
      </c>
      <c r="J21" s="12" t="n">
        <v>2079.0</v>
      </c>
      <c r="K21" s="12" t="n">
        <v>315219.0</v>
      </c>
      <c r="L21" s="12" t="n">
        <v>26083.0</v>
      </c>
      <c r="M21" s="14" t="n">
        <f si="0" t="shared"/>
        <v>12.08522792623548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0.0</v>
      </c>
      <c r="E22" s="12" t="n">
        <v>3.0</v>
      </c>
      <c r="F22" s="12" t="n">
        <v>17.0</v>
      </c>
      <c r="G22" s="12" t="n">
        <v>155.0</v>
      </c>
      <c r="H22" s="12" t="n">
        <v>2019.0</v>
      </c>
      <c r="I22" s="12" t="n">
        <v>565.0</v>
      </c>
      <c r="J22" s="12" t="n">
        <v>352.0</v>
      </c>
      <c r="K22" s="12" t="n">
        <v>47972.0</v>
      </c>
      <c r="L22" s="12" t="n">
        <v>3111.0</v>
      </c>
      <c r="M22" s="14" t="n">
        <f si="0" t="shared"/>
        <v>15.420122147219544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60.0</v>
      </c>
      <c r="D24" s="12" t="n">
        <v>299.0</v>
      </c>
      <c r="E24" s="12" t="n">
        <v>709.0</v>
      </c>
      <c r="F24" s="12" t="n">
        <v>5187.0</v>
      </c>
      <c r="G24" s="12" t="n">
        <v>6164.0</v>
      </c>
      <c r="H24" s="12" t="n">
        <v>10216.0</v>
      </c>
      <c r="I24" s="12" t="n">
        <v>4128.0</v>
      </c>
      <c r="J24" s="12" t="n">
        <v>2431.0</v>
      </c>
      <c r="K24" s="12" t="n">
        <v>363191.0</v>
      </c>
      <c r="L24" s="12" t="n">
        <v>29194.0</v>
      </c>
      <c r="M24" s="14" t="n">
        <f si="0" t="shared"/>
        <v>12.44060423374666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5.0</v>
      </c>
      <c r="E25" s="12" t="n">
        <v>27.0</v>
      </c>
      <c r="F25" s="12" t="n">
        <v>71.0</v>
      </c>
      <c r="G25" s="12" t="n">
        <v>0.0</v>
      </c>
      <c r="H25" s="12" t="n">
        <v>0.0</v>
      </c>
      <c r="I25" s="12" t="n">
        <v>0.0</v>
      </c>
      <c r="J25" s="12" t="n">
        <v>0.0</v>
      </c>
      <c r="K25" s="12" t="n">
        <v>375.0</v>
      </c>
      <c r="L25" s="12" t="n">
        <v>103.0</v>
      </c>
      <c r="M25" s="14" t="n">
        <f si="0" t="shared"/>
        <v>3.6407766990291264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2.0</v>
      </c>
      <c r="F26" s="12" t="n">
        <v>44.0</v>
      </c>
      <c r="G26" s="12" t="n">
        <v>418.0</v>
      </c>
      <c r="H26" s="12" t="n">
        <v>2698.0</v>
      </c>
      <c r="I26" s="12" t="n">
        <v>188.0</v>
      </c>
      <c r="J26" s="12" t="n">
        <v>52.0</v>
      </c>
      <c r="K26" s="12" t="n">
        <v>34962.0</v>
      </c>
      <c r="L26" s="12" t="n">
        <v>3402.0</v>
      </c>
      <c r="M26" s="14" t="n">
        <f si="0" t="shared"/>
        <v>10.27689594356261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5.0</v>
      </c>
      <c r="E27" s="12" t="n">
        <v>2.0</v>
      </c>
      <c r="F27" s="12" t="n">
        <v>10.0</v>
      </c>
      <c r="G27" s="12" t="n">
        <v>141.0</v>
      </c>
      <c r="H27" s="12" t="n">
        <v>1026.0</v>
      </c>
      <c r="I27" s="12" t="n">
        <v>122.0</v>
      </c>
      <c r="J27" s="12" t="n">
        <v>36.0</v>
      </c>
      <c r="K27" s="12" t="n">
        <v>14622.0</v>
      </c>
      <c r="L27" s="12" t="n">
        <v>1342.0</v>
      </c>
      <c r="M27" s="14" t="n">
        <f si="0" t="shared"/>
        <v>10.895678092399404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5.0</v>
      </c>
      <c r="D28" s="12" t="n">
        <v>69.0</v>
      </c>
      <c r="E28" s="12" t="n">
        <v>257.0</v>
      </c>
      <c r="F28" s="12" t="n">
        <v>397.0</v>
      </c>
      <c r="G28" s="12" t="n">
        <v>2397.0</v>
      </c>
      <c r="H28" s="12" t="n">
        <v>2171.0</v>
      </c>
      <c r="I28" s="12" t="n">
        <v>595.0</v>
      </c>
      <c r="J28" s="12" t="n">
        <v>373.0</v>
      </c>
      <c r="K28" s="12" t="n">
        <v>66320.0</v>
      </c>
      <c r="L28" s="12" t="n">
        <v>6264.0</v>
      </c>
      <c r="M28" s="14" t="n">
        <f si="0" t="shared"/>
        <v>10.587484035759898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30.0</v>
      </c>
      <c r="D30" s="12" t="n">
        <v>152.0</v>
      </c>
      <c r="E30" s="12" t="n">
        <v>301.0</v>
      </c>
      <c r="F30" s="12" t="n">
        <v>608.0</v>
      </c>
      <c r="G30" s="12" t="n">
        <v>567.0</v>
      </c>
      <c r="H30" s="12" t="n">
        <v>596.0</v>
      </c>
      <c r="I30" s="12" t="n">
        <v>183.0</v>
      </c>
      <c r="J30" s="12" t="n">
        <v>106.0</v>
      </c>
      <c r="K30" s="12" t="n">
        <v>21982.0</v>
      </c>
      <c r="L30" s="12" t="n">
        <v>2543.0</v>
      </c>
      <c r="M30" s="14" t="n">
        <f si="0" t="shared"/>
        <v>8.644121116791192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3.0</v>
      </c>
      <c r="D31" s="12" t="n">
        <v>12.0</v>
      </c>
      <c r="E31" s="12" t="n">
        <v>16.0</v>
      </c>
      <c r="F31" s="12" t="n">
        <v>36.0</v>
      </c>
      <c r="G31" s="12" t="n">
        <v>602.0</v>
      </c>
      <c r="H31" s="12" t="n">
        <v>2157.0</v>
      </c>
      <c r="I31" s="12" t="n">
        <v>110.0</v>
      </c>
      <c r="J31" s="12" t="n">
        <v>15.0</v>
      </c>
      <c r="K31" s="12" t="n">
        <v>27102.0</v>
      </c>
      <c r="L31" s="12" t="n">
        <v>2951.0</v>
      </c>
      <c r="M31" s="14" t="n">
        <f si="0" t="shared"/>
        <v>9.184005421890884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1.0</v>
      </c>
      <c r="K32" s="12" t="n">
        <f si="3" t="shared"/>
        <v>34.0</v>
      </c>
      <c r="L32" s="12" t="n">
        <f si="3" t="shared"/>
        <v>1.0</v>
      </c>
      <c r="M32" s="14" t="n">
        <f si="0" t="shared"/>
        <v>34.0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38.0</v>
      </c>
      <c r="D33" s="12" t="n">
        <v>243.0</v>
      </c>
      <c r="E33" s="12" t="n">
        <v>605.0</v>
      </c>
      <c r="F33" s="12" t="n">
        <v>1166.0</v>
      </c>
      <c r="G33" s="12" t="n">
        <v>4125.0</v>
      </c>
      <c r="H33" s="12" t="n">
        <v>8648.0</v>
      </c>
      <c r="I33" s="12" t="n">
        <v>1198.0</v>
      </c>
      <c r="J33" s="12" t="n">
        <v>583.0</v>
      </c>
      <c r="K33" s="12" t="n">
        <v>165397.0</v>
      </c>
      <c r="L33" s="12" t="n">
        <v>16606.0</v>
      </c>
      <c r="M33" s="14" t="n">
        <f si="0" t="shared"/>
        <v>9.960074671805371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1.0</v>
      </c>
      <c r="E34" s="12" t="n">
        <v>23.0</v>
      </c>
      <c r="F34" s="12" t="n">
        <v>51.0</v>
      </c>
      <c r="G34" s="12" t="n">
        <v>2452.0</v>
      </c>
      <c r="H34" s="12" t="n">
        <v>1017.0</v>
      </c>
      <c r="I34" s="12" t="n">
        <v>310.0</v>
      </c>
      <c r="J34" s="12" t="n">
        <v>167.0</v>
      </c>
      <c r="K34" s="12" t="n">
        <v>40829.0</v>
      </c>
      <c r="L34" s="12" t="n">
        <v>4021.0</v>
      </c>
      <c r="M34" s="14" t="n">
        <f si="0" t="shared"/>
        <v>10.153941805521015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2.0</v>
      </c>
      <c r="F36" s="12" t="n">
        <v>0.0</v>
      </c>
      <c r="G36" s="12" t="n">
        <v>737.0</v>
      </c>
      <c r="H36" s="12" t="n">
        <v>8.0</v>
      </c>
      <c r="I36" s="12" t="n">
        <v>3.0</v>
      </c>
      <c r="J36" s="12" t="n">
        <v>2.0</v>
      </c>
      <c r="K36" s="12" t="n">
        <v>3942.0</v>
      </c>
      <c r="L36" s="12" t="n">
        <v>752.0</v>
      </c>
      <c r="M36" s="14" t="n">
        <f si="0" t="shared"/>
        <v>5.242021276595745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28.0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140.0</v>
      </c>
      <c r="L37" s="12" t="n">
        <f si="4" t="shared"/>
        <v>28.0</v>
      </c>
      <c r="M37" s="14" t="n">
        <f si="0" t="shared"/>
        <v>5.0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1.0</v>
      </c>
      <c r="E38" s="12" t="n">
        <v>25.0</v>
      </c>
      <c r="F38" s="12" t="n">
        <v>51.0</v>
      </c>
      <c r="G38" s="12" t="n">
        <v>3217.0</v>
      </c>
      <c r="H38" s="12" t="n">
        <v>1025.0</v>
      </c>
      <c r="I38" s="12" t="n">
        <v>313.0</v>
      </c>
      <c r="J38" s="12" t="n">
        <v>169.0</v>
      </c>
      <c r="K38" s="12" t="n">
        <v>44911.0</v>
      </c>
      <c r="L38" s="12" t="n">
        <v>4801.0</v>
      </c>
      <c r="M38" s="14" t="n">
        <f si="0" t="shared"/>
        <v>9.354509477192252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164.0</v>
      </c>
      <c r="D42" s="12" t="n">
        <v>225.0</v>
      </c>
      <c r="E42" s="12" t="n">
        <v>1678.0</v>
      </c>
      <c r="F42" s="12" t="n">
        <v>342.0</v>
      </c>
      <c r="G42" s="12" t="n">
        <v>646.0</v>
      </c>
      <c r="H42" s="12" t="n">
        <v>742.0</v>
      </c>
      <c r="I42" s="12" t="n">
        <v>364.0</v>
      </c>
      <c r="J42" s="12" t="n">
        <v>318.0</v>
      </c>
      <c r="K42" s="12" t="n">
        <v>40787.0</v>
      </c>
      <c r="L42" s="12" t="n">
        <v>4479.0</v>
      </c>
      <c r="M42" s="14" t="n">
        <f si="0" t="shared"/>
        <v>9.106273721812904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15710.0</v>
      </c>
      <c r="D43" s="12" t="n">
        <f ref="D43:L43" si="6" t="shared">D20+D24+D33+D38+D41+D42</f>
        <v>55416.0</v>
      </c>
      <c r="E43" s="12" t="n">
        <f si="6" t="shared"/>
        <v>69299.0</v>
      </c>
      <c r="F43" s="12" t="n">
        <f si="6" t="shared"/>
        <v>155092.0</v>
      </c>
      <c r="G43" s="12" t="n">
        <f si="6" t="shared"/>
        <v>144715.0</v>
      </c>
      <c r="H43" s="12" t="n">
        <f si="6" t="shared"/>
        <v>104074.0</v>
      </c>
      <c r="I43" s="12" t="n">
        <f si="6" t="shared"/>
        <v>46819.0</v>
      </c>
      <c r="J43" s="12" t="n">
        <f si="6" t="shared"/>
        <v>39843.0</v>
      </c>
      <c r="K43" s="12" t="n">
        <f si="6" t="shared"/>
        <v>5717007.0</v>
      </c>
      <c r="L43" s="12" t="n">
        <f si="6" t="shared"/>
        <v>630968.0</v>
      </c>
      <c r="M43" s="14" t="n">
        <f si="0" t="shared"/>
        <v>9.060692459839485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2.489825157535723</v>
      </c>
      <c r="D44" s="15" t="n">
        <f si="7" t="shared"/>
        <v>8.782695794398448</v>
      </c>
      <c r="E44" s="15" t="n">
        <f si="7" t="shared"/>
        <v>10.982965855637687</v>
      </c>
      <c r="F44" s="15" t="n">
        <f si="7" t="shared"/>
        <v>24.580010396723765</v>
      </c>
      <c r="G44" s="15" t="n">
        <f si="7" t="shared"/>
        <v>22.935394504951123</v>
      </c>
      <c r="H44" s="15" t="n">
        <f si="7" t="shared"/>
        <v>16.49433885712112</v>
      </c>
      <c r="I44" s="15" t="n">
        <f si="7" t="shared"/>
        <v>7.420186126713241</v>
      </c>
      <c r="J44" s="15" t="n">
        <f si="7" t="shared"/>
        <v>6.314583306918893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