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<sst xmlns="http://schemas.openxmlformats.org/spreadsheetml/2006/main" count="102" uniqueCount="61">
  <si>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</si>
  <si>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</si>
  <si>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</si>
  <si>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</si>
  <si>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</si>
  <si>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</si>
  <si>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</si>
  <si>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</si>
  <si>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</si>
  <si>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</si>
  <si>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</si>
  <si>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</si>
  <si>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</si>
  <si>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</si>
  <si>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</si>
  <si>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</si>
  <si>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</si>
  <si>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</si>
  <si>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</si>
  <si>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</si>
  <si>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</si>
  <si>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</si>
  <si>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</si>
  <si>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</si>
  <si>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</si>
  <si>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</si>
  <si>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</si>
  <si>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</si>
  <si>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</si>
  <si>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</si>
  <si>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</si>
  <si>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</si>
  <si>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</si>
  <si>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</si>
  <si>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</si>
  <si>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</si>
  <si>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</si>
  <si>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</si>
  <si>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</si>
  <si>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</si>
  <si>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</si>
  <si>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</si>
  <si>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</si>
  <si>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</si>
  <si>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</si>
  <si>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</si>
  <si>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</si>
  <si>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</si>
  <si>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</si>
  <si>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</si>
  <si>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</si>
  <si>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</si>
  <si>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</si>
  <si>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</si>
  <si>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</si>
  <si>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</si>
  <si>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</si>
  <si>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</si>
  <si>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</si>
  <si>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97年11月中華民國國民出國人次－按停留夜數分
Table 2-5 Outbound Departures of Nationals of the Republic of
China by Length of Stay, November,2008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</si>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</sst>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5473.0</v>
      </c>
      <c r="D3" s="12" t="n">
        <v>20196.0</v>
      </c>
      <c r="E3" s="12" t="n">
        <v>20145.0</v>
      </c>
      <c r="F3" s="12" t="n">
        <v>21670.0</v>
      </c>
      <c r="G3" s="12" t="n">
        <v>39482.0</v>
      </c>
      <c r="H3" s="12" t="n">
        <v>31394.0</v>
      </c>
      <c r="I3" s="12" t="n">
        <v>18789.0</v>
      </c>
      <c r="J3" s="12" t="n">
        <v>23947.0</v>
      </c>
      <c r="K3" s="12" t="n">
        <v>2255033.0</v>
      </c>
      <c r="L3" s="12" t="n">
        <v>181096.0</v>
      </c>
      <c r="M3" s="14" t="n">
        <f>IF(L3=0,"-",K3/L3)</f>
        <v>12.452141405663294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1957.0</v>
      </c>
      <c r="D4" s="12" t="n">
        <v>9437.0</v>
      </c>
      <c r="E4" s="12" t="n">
        <v>7634.0</v>
      </c>
      <c r="F4" s="12" t="n">
        <v>8569.0</v>
      </c>
      <c r="G4" s="12" t="n">
        <v>12640.0</v>
      </c>
      <c r="H4" s="12" t="n">
        <v>7458.0</v>
      </c>
      <c r="I4" s="12" t="n">
        <v>4320.0</v>
      </c>
      <c r="J4" s="12" t="n">
        <v>5100.0</v>
      </c>
      <c r="K4" s="12" t="n">
        <v>558155.0</v>
      </c>
      <c r="L4" s="12" t="n">
        <v>57115.0</v>
      </c>
      <c r="M4" s="14" t="n">
        <f ref="M4:M43" si="0" t="shared">IF(L4=0,"-",K4/L4)</f>
        <v>9.772476582333887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3375.0</v>
      </c>
      <c r="D5" s="12" t="n">
        <v>7245.0</v>
      </c>
      <c r="E5" s="12" t="n">
        <v>7382.0</v>
      </c>
      <c r="F5" s="12" t="n">
        <v>11575.0</v>
      </c>
      <c r="G5" s="12" t="n">
        <v>17281.0</v>
      </c>
      <c r="H5" s="12" t="n">
        <v>9235.0</v>
      </c>
      <c r="I5" s="12" t="n">
        <v>5815.0</v>
      </c>
      <c r="J5" s="12" t="n">
        <v>6494.0</v>
      </c>
      <c r="K5" s="12" t="n">
        <v>706966.0</v>
      </c>
      <c r="L5" s="12" t="n">
        <v>68402.0</v>
      </c>
      <c r="M5" s="14" t="n">
        <f si="0" t="shared"/>
        <v>10.335458027543055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1302.0</v>
      </c>
      <c r="D6" s="12" t="n">
        <v>4228.0</v>
      </c>
      <c r="E6" s="12" t="n">
        <v>10472.0</v>
      </c>
      <c r="F6" s="12" t="n">
        <v>49472.0</v>
      </c>
      <c r="G6" s="12" t="n">
        <v>17893.0</v>
      </c>
      <c r="H6" s="12" t="n">
        <v>6128.0</v>
      </c>
      <c r="I6" s="12" t="n">
        <v>1669.0</v>
      </c>
      <c r="J6" s="12" t="n">
        <v>1623.0</v>
      </c>
      <c r="K6" s="12" t="n">
        <v>512190.0</v>
      </c>
      <c r="L6" s="12" t="n">
        <v>92787.0</v>
      </c>
      <c r="M6" s="14" t="n">
        <f si="0" t="shared"/>
        <v>5.520062077661741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914.0</v>
      </c>
      <c r="D7" s="12" t="n">
        <v>1643.0</v>
      </c>
      <c r="E7" s="12" t="n">
        <v>5111.0</v>
      </c>
      <c r="F7" s="12" t="n">
        <v>9959.0</v>
      </c>
      <c r="G7" s="12" t="n">
        <v>2256.0</v>
      </c>
      <c r="H7" s="12" t="n">
        <v>1135.0</v>
      </c>
      <c r="I7" s="12" t="n">
        <v>449.0</v>
      </c>
      <c r="J7" s="12" t="n">
        <v>374.0</v>
      </c>
      <c r="K7" s="12" t="n">
        <v>109456.0</v>
      </c>
      <c r="L7" s="12" t="n">
        <v>21841.0</v>
      </c>
      <c r="M7" s="14" t="n">
        <f si="0" t="shared"/>
        <v>5.011492147795431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191.0</v>
      </c>
      <c r="D8" s="12" t="n">
        <v>840.0</v>
      </c>
      <c r="E8" s="12" t="n">
        <v>1804.0</v>
      </c>
      <c r="F8" s="12" t="n">
        <v>1565.0</v>
      </c>
      <c r="G8" s="12" t="n">
        <v>2709.0</v>
      </c>
      <c r="H8" s="12" t="n">
        <v>1893.0</v>
      </c>
      <c r="I8" s="12" t="n">
        <v>601.0</v>
      </c>
      <c r="J8" s="12" t="n">
        <v>432.0</v>
      </c>
      <c r="K8" s="12" t="n">
        <v>81216.0</v>
      </c>
      <c r="L8" s="12" t="n">
        <v>10035.0</v>
      </c>
      <c r="M8" s="14" t="n">
        <f si="0" t="shared"/>
        <v>8.093273542600897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86.0</v>
      </c>
      <c r="D9" s="12" t="n">
        <v>442.0</v>
      </c>
      <c r="E9" s="12" t="n">
        <v>786.0</v>
      </c>
      <c r="F9" s="12" t="n">
        <v>4286.0</v>
      </c>
      <c r="G9" s="12" t="n">
        <v>1589.0</v>
      </c>
      <c r="H9" s="12" t="n">
        <v>674.0</v>
      </c>
      <c r="I9" s="12" t="n">
        <v>305.0</v>
      </c>
      <c r="J9" s="12" t="n">
        <v>359.0</v>
      </c>
      <c r="K9" s="12" t="n">
        <v>60676.0</v>
      </c>
      <c r="L9" s="12" t="n">
        <v>8527.0</v>
      </c>
      <c r="M9" s="14" t="n">
        <f si="0" t="shared"/>
        <v>7.115749970681365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162.0</v>
      </c>
      <c r="D10" s="12" t="n">
        <v>619.0</v>
      </c>
      <c r="E10" s="12" t="n">
        <v>1122.0</v>
      </c>
      <c r="F10" s="12" t="n">
        <v>3017.0</v>
      </c>
      <c r="G10" s="12" t="n">
        <v>6524.0</v>
      </c>
      <c r="H10" s="12" t="n">
        <v>2870.0</v>
      </c>
      <c r="I10" s="12" t="n">
        <v>761.0</v>
      </c>
      <c r="J10" s="12" t="n">
        <v>571.0</v>
      </c>
      <c r="K10" s="12" t="n">
        <v>124733.0</v>
      </c>
      <c r="L10" s="12" t="n">
        <v>15646.0</v>
      </c>
      <c r="M10" s="14" t="n">
        <f si="0" t="shared"/>
        <v>7.972197366739103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136.0</v>
      </c>
      <c r="D11" s="12" t="n">
        <v>461.0</v>
      </c>
      <c r="E11" s="12" t="n">
        <v>1850.0</v>
      </c>
      <c r="F11" s="12" t="n">
        <v>2176.0</v>
      </c>
      <c r="G11" s="12" t="n">
        <v>1062.0</v>
      </c>
      <c r="H11" s="12" t="n">
        <v>642.0</v>
      </c>
      <c r="I11" s="12" t="n">
        <v>406.0</v>
      </c>
      <c r="J11" s="12" t="n">
        <v>419.0</v>
      </c>
      <c r="K11" s="12" t="n">
        <v>56783.0</v>
      </c>
      <c r="L11" s="12" t="n">
        <v>7152.0</v>
      </c>
      <c r="M11" s="14" t="n">
        <f si="0" t="shared"/>
        <v>7.939457494407159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59.0</v>
      </c>
      <c r="D12" s="12" t="n">
        <v>325.0</v>
      </c>
      <c r="E12" s="12" t="n">
        <v>907.0</v>
      </c>
      <c r="F12" s="12" t="n">
        <v>5897.0</v>
      </c>
      <c r="G12" s="12" t="n">
        <v>2112.0</v>
      </c>
      <c r="H12" s="12" t="n">
        <v>956.0</v>
      </c>
      <c r="I12" s="12" t="n">
        <v>540.0</v>
      </c>
      <c r="J12" s="12" t="n">
        <v>235.0</v>
      </c>
      <c r="K12" s="12" t="n">
        <v>72897.0</v>
      </c>
      <c r="L12" s="12" t="n">
        <v>11031.0</v>
      </c>
      <c r="M12" s="14" t="n">
        <f si="0" t="shared"/>
        <v>6.6083763937992925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1.0</v>
      </c>
      <c r="D13" s="12" t="n">
        <v>8.0</v>
      </c>
      <c r="E13" s="12" t="n">
        <v>11.0</v>
      </c>
      <c r="F13" s="12" t="n">
        <v>3.0</v>
      </c>
      <c r="G13" s="12" t="n">
        <v>7.0</v>
      </c>
      <c r="H13" s="12" t="n">
        <v>5.0</v>
      </c>
      <c r="I13" s="12" t="n">
        <v>1.0</v>
      </c>
      <c r="J13" s="12" t="n">
        <v>0.0</v>
      </c>
      <c r="K13" s="12" t="n">
        <v>164.0</v>
      </c>
      <c r="L13" s="12" t="n">
        <v>36.0</v>
      </c>
      <c r="M13" s="14" t="n">
        <f si="0" t="shared"/>
        <v>4.555555555555555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257.0</v>
      </c>
      <c r="D14" s="12" t="n">
        <v>777.0</v>
      </c>
      <c r="E14" s="12" t="n">
        <v>1230.0</v>
      </c>
      <c r="F14" s="12" t="n">
        <v>3837.0</v>
      </c>
      <c r="G14" s="12" t="n">
        <v>4592.0</v>
      </c>
      <c r="H14" s="12" t="n">
        <v>3233.0</v>
      </c>
      <c r="I14" s="12" t="n">
        <v>1789.0</v>
      </c>
      <c r="J14" s="12" t="n">
        <v>1728.0</v>
      </c>
      <c r="K14" s="12" t="n">
        <v>203863.0</v>
      </c>
      <c r="L14" s="12" t="n">
        <v>17443.0</v>
      </c>
      <c r="M14" s="14" t="n">
        <f si="0" t="shared"/>
        <v>11.687381757725161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2.0</v>
      </c>
      <c r="D15" s="12" t="n">
        <v>11.0</v>
      </c>
      <c r="E15" s="12" t="n">
        <v>57.0</v>
      </c>
      <c r="F15" s="12" t="n">
        <v>54.0</v>
      </c>
      <c r="G15" s="12" t="n">
        <v>121.0</v>
      </c>
      <c r="H15" s="12" t="n">
        <v>105.0</v>
      </c>
      <c r="I15" s="12" t="n">
        <v>144.0</v>
      </c>
      <c r="J15" s="12" t="n">
        <v>40.0</v>
      </c>
      <c r="K15" s="12" t="n">
        <v>7382.0</v>
      </c>
      <c r="L15" s="12" t="n">
        <v>534.0</v>
      </c>
      <c r="M15" s="14" t="n">
        <f si="0" t="shared"/>
        <v>13.823970037453183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33.0</v>
      </c>
      <c r="D16" s="12" t="n">
        <v>69.0</v>
      </c>
      <c r="E16" s="12" t="n">
        <v>101.0</v>
      </c>
      <c r="F16" s="12" t="n">
        <v>910.0</v>
      </c>
      <c r="G16" s="12" t="n">
        <v>619.0</v>
      </c>
      <c r="H16" s="12" t="n">
        <v>194.0</v>
      </c>
      <c r="I16" s="12" t="n">
        <v>119.0</v>
      </c>
      <c r="J16" s="12" t="n">
        <v>120.0</v>
      </c>
      <c r="K16" s="12" t="n">
        <v>18071.0</v>
      </c>
      <c r="L16" s="12" t="n">
        <v>2165.0</v>
      </c>
      <c r="M16" s="14" t="n">
        <f si="0" t="shared"/>
        <v>8.34688221709007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1.0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3.0</v>
      </c>
      <c r="L17" s="12" t="n">
        <v>1.0</v>
      </c>
      <c r="M17" s="14" t="n">
        <f si="0" t="shared"/>
        <v>3.0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9.0</v>
      </c>
      <c r="D19" s="12" t="n">
        <f ref="D19:L19" si="1" t="shared">D20-D3-D4-D5-D6-D7-D8-D9-D10-D11-D12-D13-D14-D15-D16-D17-D18</f>
        <v>67.0</v>
      </c>
      <c r="E19" s="12" t="n">
        <f si="1" t="shared"/>
        <v>81.0</v>
      </c>
      <c r="F19" s="12" t="n">
        <f si="1" t="shared"/>
        <v>531.0</v>
      </c>
      <c r="G19" s="12" t="n">
        <f si="1" t="shared"/>
        <v>703.0</v>
      </c>
      <c r="H19" s="12" t="n">
        <f si="1" t="shared"/>
        <v>490.0</v>
      </c>
      <c r="I19" s="12" t="n">
        <f si="1" t="shared"/>
        <v>183.0</v>
      </c>
      <c r="J19" s="12" t="n">
        <f si="1" t="shared"/>
        <v>193.0</v>
      </c>
      <c r="K19" s="12" t="n">
        <f si="1" t="shared"/>
        <v>24600.0</v>
      </c>
      <c r="L19" s="12" t="n">
        <f si="1" t="shared"/>
        <v>2257.0</v>
      </c>
      <c r="M19" s="14" t="n">
        <f si="0" t="shared"/>
        <v>10.899424014178113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13957.0</v>
      </c>
      <c r="D20" s="12" t="n">
        <v>46368.0</v>
      </c>
      <c r="E20" s="12" t="n">
        <v>58694.0</v>
      </c>
      <c r="F20" s="12" t="n">
        <v>123521.0</v>
      </c>
      <c r="G20" s="12" t="n">
        <v>109590.0</v>
      </c>
      <c r="H20" s="12" t="n">
        <v>66412.0</v>
      </c>
      <c r="I20" s="12" t="n">
        <v>35891.0</v>
      </c>
      <c r="J20" s="12" t="n">
        <v>41635.0</v>
      </c>
      <c r="K20" s="12" t="n">
        <v>4792188.0</v>
      </c>
      <c r="L20" s="12" t="n">
        <v>496068.0</v>
      </c>
      <c r="M20" s="14" t="n">
        <f si="0" t="shared"/>
        <v>9.660344952708096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86.0</v>
      </c>
      <c r="D21" s="12" t="n">
        <v>280.0</v>
      </c>
      <c r="E21" s="12" t="n">
        <v>646.0</v>
      </c>
      <c r="F21" s="12" t="n">
        <v>3517.0</v>
      </c>
      <c r="G21" s="12" t="n">
        <v>6013.0</v>
      </c>
      <c r="H21" s="12" t="n">
        <v>6512.0</v>
      </c>
      <c r="I21" s="12" t="n">
        <v>2631.0</v>
      </c>
      <c r="J21" s="12" t="n">
        <v>1763.0</v>
      </c>
      <c r="K21" s="12" t="n">
        <v>253027.0</v>
      </c>
      <c r="L21" s="12" t="n">
        <v>21448.0</v>
      </c>
      <c r="M21" s="14" t="n">
        <f si="0" t="shared"/>
        <v>11.797230511003358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11.0</v>
      </c>
      <c r="E22" s="12" t="n">
        <v>75.0</v>
      </c>
      <c r="F22" s="12" t="n">
        <v>29.0</v>
      </c>
      <c r="G22" s="12" t="n">
        <v>214.0</v>
      </c>
      <c r="H22" s="12" t="n">
        <v>708.0</v>
      </c>
      <c r="I22" s="12" t="n">
        <v>401.0</v>
      </c>
      <c r="J22" s="12" t="n">
        <v>286.0</v>
      </c>
      <c r="K22" s="12" t="n">
        <v>30699.0</v>
      </c>
      <c r="L22" s="12" t="n">
        <v>1724.0</v>
      </c>
      <c r="M22" s="14" t="n">
        <f si="0" t="shared"/>
        <v>17.806844547563806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86.0</v>
      </c>
      <c r="D24" s="12" t="n">
        <v>291.0</v>
      </c>
      <c r="E24" s="12" t="n">
        <v>721.0</v>
      </c>
      <c r="F24" s="12" t="n">
        <v>3546.0</v>
      </c>
      <c r="G24" s="12" t="n">
        <v>6227.0</v>
      </c>
      <c r="H24" s="12" t="n">
        <v>7220.0</v>
      </c>
      <c r="I24" s="12" t="n">
        <v>3032.0</v>
      </c>
      <c r="J24" s="12" t="n">
        <v>2049.0</v>
      </c>
      <c r="K24" s="12" t="n">
        <v>283726.0</v>
      </c>
      <c r="L24" s="12" t="n">
        <v>23172.0</v>
      </c>
      <c r="M24" s="14" t="n">
        <f si="0" t="shared"/>
        <v>12.244346625237355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0.0</v>
      </c>
      <c r="J25" s="12" t="n">
        <v>0.0</v>
      </c>
      <c r="K25" s="12" t="n">
        <v>0.0</v>
      </c>
      <c r="L25" s="12" t="n">
        <v>0.0</v>
      </c>
      <c r="M25" s="14" t="str">
        <f si="0" t="shared"/>
        <v>-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4.0</v>
      </c>
      <c r="F26" s="12" t="n">
        <v>36.0</v>
      </c>
      <c r="G26" s="12" t="n">
        <v>389.0</v>
      </c>
      <c r="H26" s="12" t="n">
        <v>2296.0</v>
      </c>
      <c r="I26" s="12" t="n">
        <v>115.0</v>
      </c>
      <c r="J26" s="12" t="n">
        <v>54.0</v>
      </c>
      <c r="K26" s="12" t="n">
        <v>28671.0</v>
      </c>
      <c r="L26" s="12" t="n">
        <v>2894.0</v>
      </c>
      <c r="M26" s="14" t="n">
        <f si="0" t="shared"/>
        <v>9.907049067035246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3.0</v>
      </c>
      <c r="F27" s="12" t="n">
        <v>3.0</v>
      </c>
      <c r="G27" s="12" t="n">
        <v>59.0</v>
      </c>
      <c r="H27" s="12" t="n">
        <v>888.0</v>
      </c>
      <c r="I27" s="12" t="n">
        <v>64.0</v>
      </c>
      <c r="J27" s="12" t="n">
        <v>26.0</v>
      </c>
      <c r="K27" s="12" t="n">
        <v>11281.0</v>
      </c>
      <c r="L27" s="12" t="n">
        <v>1043.0</v>
      </c>
      <c r="M27" s="14" t="n">
        <f si="0" t="shared"/>
        <v>10.815915627996166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8.0</v>
      </c>
      <c r="D28" s="12" t="n">
        <v>51.0</v>
      </c>
      <c r="E28" s="12" t="n">
        <v>165.0</v>
      </c>
      <c r="F28" s="12" t="n">
        <v>221.0</v>
      </c>
      <c r="G28" s="12" t="n">
        <v>1638.0</v>
      </c>
      <c r="H28" s="12" t="n">
        <v>1603.0</v>
      </c>
      <c r="I28" s="12" t="n">
        <v>335.0</v>
      </c>
      <c r="J28" s="12" t="n">
        <v>271.0</v>
      </c>
      <c r="K28" s="12" t="n">
        <v>45663.0</v>
      </c>
      <c r="L28" s="12" t="n">
        <v>4292.0</v>
      </c>
      <c r="M28" s="14" t="n">
        <f si="0" t="shared"/>
        <v>10.639095992544268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49.0</v>
      </c>
      <c r="D30" s="12" t="n">
        <v>192.0</v>
      </c>
      <c r="E30" s="12" t="n">
        <v>295.0</v>
      </c>
      <c r="F30" s="12" t="n">
        <v>453.0</v>
      </c>
      <c r="G30" s="12" t="n">
        <v>869.0</v>
      </c>
      <c r="H30" s="12" t="n">
        <v>490.0</v>
      </c>
      <c r="I30" s="12" t="n">
        <v>134.0</v>
      </c>
      <c r="J30" s="12" t="n">
        <v>69.0</v>
      </c>
      <c r="K30" s="12" t="n">
        <v>18789.0</v>
      </c>
      <c r="L30" s="12" t="n">
        <v>2551.0</v>
      </c>
      <c r="M30" s="14" t="n">
        <f si="0" t="shared"/>
        <v>7.365346922775382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4.0</v>
      </c>
      <c r="D31" s="12" t="n">
        <v>7.0</v>
      </c>
      <c r="E31" s="12" t="n">
        <v>11.0</v>
      </c>
      <c r="F31" s="12" t="n">
        <v>36.0</v>
      </c>
      <c r="G31" s="12" t="n">
        <v>437.0</v>
      </c>
      <c r="H31" s="12" t="n">
        <v>1546.0</v>
      </c>
      <c r="I31" s="12" t="n">
        <v>33.0</v>
      </c>
      <c r="J31" s="12" t="n">
        <v>9.0</v>
      </c>
      <c r="K31" s="12" t="n">
        <v>18593.0</v>
      </c>
      <c r="L31" s="12" t="n">
        <v>2083.0</v>
      </c>
      <c r="M31" s="14" t="n">
        <f si="0" t="shared"/>
        <v>8.926068170907346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1.0</v>
      </c>
      <c r="J32" s="12" t="n">
        <f si="3" t="shared"/>
        <v>0.0</v>
      </c>
      <c r="K32" s="12" t="n">
        <f si="3" t="shared"/>
        <v>25.0</v>
      </c>
      <c r="L32" s="12" t="n">
        <f si="3" t="shared"/>
        <v>1.0</v>
      </c>
      <c r="M32" s="14" t="n">
        <f si="0" t="shared"/>
        <v>25.0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61.0</v>
      </c>
      <c r="D33" s="12" t="n">
        <v>250.0</v>
      </c>
      <c r="E33" s="12" t="n">
        <v>478.0</v>
      </c>
      <c r="F33" s="12" t="n">
        <v>749.0</v>
      </c>
      <c r="G33" s="12" t="n">
        <v>3392.0</v>
      </c>
      <c r="H33" s="12" t="n">
        <v>6823.0</v>
      </c>
      <c r="I33" s="12" t="n">
        <v>682.0</v>
      </c>
      <c r="J33" s="12" t="n">
        <v>429.0</v>
      </c>
      <c r="K33" s="12" t="n">
        <v>123022.0</v>
      </c>
      <c r="L33" s="12" t="n">
        <v>12864.0</v>
      </c>
      <c r="M33" s="14" t="n">
        <f si="0" t="shared"/>
        <v>9.56327736318408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18.0</v>
      </c>
      <c r="F34" s="12" t="n">
        <v>34.0</v>
      </c>
      <c r="G34" s="12" t="n">
        <v>2538.0</v>
      </c>
      <c r="H34" s="12" t="n">
        <v>790.0</v>
      </c>
      <c r="I34" s="12" t="n">
        <v>303.0</v>
      </c>
      <c r="J34" s="12" t="n">
        <v>298.0</v>
      </c>
      <c r="K34" s="12" t="n">
        <v>44488.0</v>
      </c>
      <c r="L34" s="12" t="n">
        <v>3982.0</v>
      </c>
      <c r="M34" s="14" t="n">
        <f si="0" t="shared"/>
        <v>11.172275238573581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653.0</v>
      </c>
      <c r="H36" s="12" t="n">
        <v>9.0</v>
      </c>
      <c r="I36" s="12" t="n">
        <v>5.0</v>
      </c>
      <c r="J36" s="12" t="n">
        <v>6.0</v>
      </c>
      <c r="K36" s="12" t="n">
        <v>3753.0</v>
      </c>
      <c r="L36" s="12" t="n">
        <v>673.0</v>
      </c>
      <c r="M36" s="14" t="n">
        <f si="0" t="shared"/>
        <v>5.576523031203566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1.0</v>
      </c>
      <c r="E38" s="12" t="n">
        <v>18.0</v>
      </c>
      <c r="F38" s="12" t="n">
        <v>34.0</v>
      </c>
      <c r="G38" s="12" t="n">
        <v>3191.0</v>
      </c>
      <c r="H38" s="12" t="n">
        <v>799.0</v>
      </c>
      <c r="I38" s="12" t="n">
        <v>308.0</v>
      </c>
      <c r="J38" s="12" t="n">
        <v>304.0</v>
      </c>
      <c r="K38" s="12" t="n">
        <v>48241.0</v>
      </c>
      <c r="L38" s="12" t="n">
        <v>4655.0</v>
      </c>
      <c r="M38" s="14" t="n">
        <f si="0" t="shared"/>
        <v>10.363265306122448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176.0</v>
      </c>
      <c r="D42" s="12" t="n">
        <v>252.0</v>
      </c>
      <c r="E42" s="12" t="n">
        <v>715.0</v>
      </c>
      <c r="F42" s="12" t="n">
        <v>1794.0</v>
      </c>
      <c r="G42" s="12" t="n">
        <v>500.0</v>
      </c>
      <c r="H42" s="12" t="n">
        <v>452.0</v>
      </c>
      <c r="I42" s="12" t="n">
        <v>270.0</v>
      </c>
      <c r="J42" s="12" t="n">
        <v>304.0</v>
      </c>
      <c r="K42" s="12" t="n">
        <v>37032.0</v>
      </c>
      <c r="L42" s="12" t="n">
        <v>4463.0</v>
      </c>
      <c r="M42" s="14" t="n">
        <f si="0" t="shared"/>
        <v>8.297557696616625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14280.0</v>
      </c>
      <c r="D43" s="12" t="n">
        <f ref="D43:L43" si="6" t="shared">D20+D24+D33+D38+D41+D42</f>
        <v>47162.0</v>
      </c>
      <c r="E43" s="12" t="n">
        <f si="6" t="shared"/>
        <v>60626.0</v>
      </c>
      <c r="F43" s="12" t="n">
        <f si="6" t="shared"/>
        <v>129644.0</v>
      </c>
      <c r="G43" s="12" t="n">
        <f si="6" t="shared"/>
        <v>122900.0</v>
      </c>
      <c r="H43" s="12" t="n">
        <f si="6" t="shared"/>
        <v>81706.0</v>
      </c>
      <c r="I43" s="12" t="n">
        <f si="6" t="shared"/>
        <v>40183.0</v>
      </c>
      <c r="J43" s="12" t="n">
        <f si="6" t="shared"/>
        <v>44721.0</v>
      </c>
      <c r="K43" s="12" t="n">
        <f si="6" t="shared"/>
        <v>5284209.0</v>
      </c>
      <c r="L43" s="12" t="n">
        <f si="6" t="shared"/>
        <v>541222.0</v>
      </c>
      <c r="M43" s="14" t="n">
        <f si="0" t="shared"/>
        <v>9.763477833495312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2.638473676236369</v>
      </c>
      <c r="D44" s="15" t="n">
        <f si="7" t="shared"/>
        <v>8.713984280018181</v>
      </c>
      <c r="E44" s="15" t="n">
        <f si="7" t="shared"/>
        <v>11.201688031898186</v>
      </c>
      <c r="F44" s="15" t="n">
        <f si="7" t="shared"/>
        <v>23.953941266245643</v>
      </c>
      <c r="G44" s="15" t="n">
        <f si="7" t="shared"/>
        <v>22.707872185535695</v>
      </c>
      <c r="H44" s="15" t="n">
        <f si="7" t="shared"/>
        <v>15.096577744437587</v>
      </c>
      <c r="I44" s="15" t="n">
        <f si="7" t="shared"/>
        <v>7.4244949392301125</v>
      </c>
      <c r="J44" s="15" t="n">
        <f si="7" t="shared"/>
        <v>8.262967876398225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