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<sst xmlns="http://schemas.openxmlformats.org/spreadsheetml/2006/main" count="102" uniqueCount="61">
  <si>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</si>
  <si>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</si>
  <si>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</si>
  <si>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</si>
  <si>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</si>
  <si>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</si>
  <si>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</si>
  <si>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</si>
  <si>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</si>
  <si>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</si>
  <si>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</si>
  <si>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</si>
  <si>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</si>
  <si>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</si>
  <si>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</si>
  <si>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</si>
  <si>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</si>
  <si>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</si>
  <si>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</si>
  <si>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</si>
  <si>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</si>
  <si>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</si>
  <si>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</si>
  <si>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</si>
  <si>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</si>
  <si>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</si>
  <si>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</si>
  <si>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</si>
  <si>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</si>
  <si>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</si>
  <si>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</si>
  <si>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</si>
  <si>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</si>
  <si>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</si>
  <si>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</si>
  <si>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</si>
  <si>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</si>
  <si>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</si>
  <si>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</si>
  <si>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</si>
  <si>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</si>
  <si>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</si>
  <si>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</si>
  <si>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</si>
  <si>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</si>
  <si>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</si>
  <si>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</si>
  <si>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</si>
  <si>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</si>
  <si>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</si>
  <si>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</si>
  <si>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</si>
  <si>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</si>
  <si>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</si>
  <si>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</si>
  <si>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</si>
  <si>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</si>
  <si>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</si>
  <si>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</si>
  <si>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97年12月中華民國國民出國人次－按停留夜數分
Table 2-5 Outbound Departures of Nationals of the Republic of
China by Length of Stay, December,2008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</si>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</sst>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5304.0</v>
      </c>
      <c r="D3" s="12" t="n">
        <v>23094.0</v>
      </c>
      <c r="E3" s="12" t="n">
        <v>20227.0</v>
      </c>
      <c r="F3" s="12" t="n">
        <v>17084.0</v>
      </c>
      <c r="G3" s="12" t="n">
        <v>29575.0</v>
      </c>
      <c r="H3" s="12" t="n">
        <v>26409.0</v>
      </c>
      <c r="I3" s="12" t="n">
        <v>18042.0</v>
      </c>
      <c r="J3" s="12" t="n">
        <v>19273.0</v>
      </c>
      <c r="K3" s="12" t="n">
        <v>1905917.0</v>
      </c>
      <c r="L3" s="12" t="n">
        <v>159008.0</v>
      </c>
      <c r="M3" s="14" t="n">
        <f>IF(L3=0,"-",K3/L3)</f>
        <v>11.986296286979272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1890.0</v>
      </c>
      <c r="D4" s="12" t="n">
        <v>11178.0</v>
      </c>
      <c r="E4" s="12" t="n">
        <v>8177.0</v>
      </c>
      <c r="F4" s="12" t="n">
        <v>8358.0</v>
      </c>
      <c r="G4" s="12" t="n">
        <v>9606.0</v>
      </c>
      <c r="H4" s="12" t="n">
        <v>6121.0</v>
      </c>
      <c r="I4" s="12" t="n">
        <v>3903.0</v>
      </c>
      <c r="J4" s="12" t="n">
        <v>3877.0</v>
      </c>
      <c r="K4" s="12" t="n">
        <v>468101.0</v>
      </c>
      <c r="L4" s="12" t="n">
        <v>53110.0</v>
      </c>
      <c r="M4" s="14" t="n">
        <f ref="M4:M43" si="0" t="shared">IF(L4=0,"-",K4/L4)</f>
        <v>8.813801543965354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3949.0</v>
      </c>
      <c r="D5" s="12" t="n">
        <v>7710.0</v>
      </c>
      <c r="E5" s="12" t="n">
        <v>8269.0</v>
      </c>
      <c r="F5" s="12" t="n">
        <v>11237.0</v>
      </c>
      <c r="G5" s="12" t="n">
        <v>15554.0</v>
      </c>
      <c r="H5" s="12" t="n">
        <v>8619.0</v>
      </c>
      <c r="I5" s="12" t="n">
        <v>6224.0</v>
      </c>
      <c r="J5" s="12" t="n">
        <v>6787.0</v>
      </c>
      <c r="K5" s="12" t="n">
        <v>712311.0</v>
      </c>
      <c r="L5" s="12" t="n">
        <v>68349.0</v>
      </c>
      <c r="M5" s="14" t="n">
        <f si="0" t="shared"/>
        <v>10.42167405521661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1399.0</v>
      </c>
      <c r="D6" s="12" t="n">
        <v>3927.0</v>
      </c>
      <c r="E6" s="12" t="n">
        <v>7312.0</v>
      </c>
      <c r="F6" s="12" t="n">
        <v>34394.0</v>
      </c>
      <c r="G6" s="12" t="n">
        <v>10198.0</v>
      </c>
      <c r="H6" s="12" t="n">
        <v>4378.0</v>
      </c>
      <c r="I6" s="12" t="n">
        <v>1760.0</v>
      </c>
      <c r="J6" s="12" t="n">
        <v>1758.0</v>
      </c>
      <c r="K6" s="12" t="n">
        <v>389800.0</v>
      </c>
      <c r="L6" s="12" t="n">
        <v>65126.0</v>
      </c>
      <c r="M6" s="14" t="n">
        <f si="0" t="shared"/>
        <v>5.9853207628289775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961.0</v>
      </c>
      <c r="D7" s="12" t="n">
        <v>1482.0</v>
      </c>
      <c r="E7" s="12" t="n">
        <v>4968.0</v>
      </c>
      <c r="F7" s="12" t="n">
        <v>14224.0</v>
      </c>
      <c r="G7" s="12" t="n">
        <v>2254.0</v>
      </c>
      <c r="H7" s="12" t="n">
        <v>1088.0</v>
      </c>
      <c r="I7" s="12" t="n">
        <v>415.0</v>
      </c>
      <c r="J7" s="12" t="n">
        <v>382.0</v>
      </c>
      <c r="K7" s="12" t="n">
        <v>124960.0</v>
      </c>
      <c r="L7" s="12" t="n">
        <v>25774.0</v>
      </c>
      <c r="M7" s="14" t="n">
        <f si="0" t="shared"/>
        <v>4.848296733141926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143.0</v>
      </c>
      <c r="D8" s="12" t="n">
        <v>774.0</v>
      </c>
      <c r="E8" s="12" t="n">
        <v>1999.0</v>
      </c>
      <c r="F8" s="12" t="n">
        <v>1521.0</v>
      </c>
      <c r="G8" s="12" t="n">
        <v>1630.0</v>
      </c>
      <c r="H8" s="12" t="n">
        <v>1715.0</v>
      </c>
      <c r="I8" s="12" t="n">
        <v>619.0</v>
      </c>
      <c r="J8" s="12" t="n">
        <v>433.0</v>
      </c>
      <c r="K8" s="12" t="n">
        <v>74670.0</v>
      </c>
      <c r="L8" s="12" t="n">
        <v>8834.0</v>
      </c>
      <c r="M8" s="14" t="n">
        <f si="0" t="shared"/>
        <v>8.452569617387367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94.0</v>
      </c>
      <c r="D9" s="12" t="n">
        <v>388.0</v>
      </c>
      <c r="E9" s="12" t="n">
        <v>503.0</v>
      </c>
      <c r="F9" s="12" t="n">
        <v>4255.0</v>
      </c>
      <c r="G9" s="12" t="n">
        <v>1297.0</v>
      </c>
      <c r="H9" s="12" t="n">
        <v>764.0</v>
      </c>
      <c r="I9" s="12" t="n">
        <v>291.0</v>
      </c>
      <c r="J9" s="12" t="n">
        <v>335.0</v>
      </c>
      <c r="K9" s="12" t="n">
        <v>57055.0</v>
      </c>
      <c r="L9" s="12" t="n">
        <v>7927.0</v>
      </c>
      <c r="M9" s="14" t="n">
        <f si="0" t="shared"/>
        <v>7.197552668096379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91.0</v>
      </c>
      <c r="D10" s="12" t="n">
        <v>332.0</v>
      </c>
      <c r="E10" s="12" t="n">
        <v>559.0</v>
      </c>
      <c r="F10" s="12" t="n">
        <v>1472.0</v>
      </c>
      <c r="G10" s="12" t="n">
        <v>3149.0</v>
      </c>
      <c r="H10" s="12" t="n">
        <v>1452.0</v>
      </c>
      <c r="I10" s="12" t="n">
        <v>673.0</v>
      </c>
      <c r="J10" s="12" t="n">
        <v>721.0</v>
      </c>
      <c r="K10" s="12" t="n">
        <v>88300.0</v>
      </c>
      <c r="L10" s="12" t="n">
        <v>8449.0</v>
      </c>
      <c r="M10" s="14" t="n">
        <f si="0" t="shared"/>
        <v>10.450940939756185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117.0</v>
      </c>
      <c r="D11" s="12" t="n">
        <v>379.0</v>
      </c>
      <c r="E11" s="12" t="n">
        <v>1344.0</v>
      </c>
      <c r="F11" s="12" t="n">
        <v>2281.0</v>
      </c>
      <c r="G11" s="12" t="n">
        <v>756.0</v>
      </c>
      <c r="H11" s="12" t="n">
        <v>618.0</v>
      </c>
      <c r="I11" s="12" t="n">
        <v>359.0</v>
      </c>
      <c r="J11" s="12" t="n">
        <v>521.0</v>
      </c>
      <c r="K11" s="12" t="n">
        <v>57606.0</v>
      </c>
      <c r="L11" s="12" t="n">
        <v>6375.0</v>
      </c>
      <c r="M11" s="14" t="n">
        <f si="0" t="shared"/>
        <v>9.036235294117647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52.0</v>
      </c>
      <c r="D12" s="12" t="n">
        <v>305.0</v>
      </c>
      <c r="E12" s="12" t="n">
        <v>779.0</v>
      </c>
      <c r="F12" s="12" t="n">
        <v>6252.0</v>
      </c>
      <c r="G12" s="12" t="n">
        <v>2183.0</v>
      </c>
      <c r="H12" s="12" t="n">
        <v>896.0</v>
      </c>
      <c r="I12" s="12" t="n">
        <v>536.0</v>
      </c>
      <c r="J12" s="12" t="n">
        <v>189.0</v>
      </c>
      <c r="K12" s="12" t="n">
        <v>71536.0</v>
      </c>
      <c r="L12" s="12" t="n">
        <v>11192.0</v>
      </c>
      <c r="M12" s="14" t="n">
        <f si="0" t="shared"/>
        <v>6.3917083631165115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4.0</v>
      </c>
      <c r="G13" s="12" t="n">
        <v>2.0</v>
      </c>
      <c r="H13" s="12" t="n">
        <v>9.0</v>
      </c>
      <c r="I13" s="12" t="n">
        <v>3.0</v>
      </c>
      <c r="J13" s="12" t="n">
        <v>0.0</v>
      </c>
      <c r="K13" s="12" t="n">
        <v>190.0</v>
      </c>
      <c r="L13" s="12" t="n">
        <v>18.0</v>
      </c>
      <c r="M13" s="14" t="n">
        <f si="0" t="shared"/>
        <v>10.555555555555555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219.0</v>
      </c>
      <c r="D14" s="12" t="n">
        <v>802.0</v>
      </c>
      <c r="E14" s="12" t="n">
        <v>1337.0</v>
      </c>
      <c r="F14" s="12" t="n">
        <v>4178.0</v>
      </c>
      <c r="G14" s="12" t="n">
        <v>3917.0</v>
      </c>
      <c r="H14" s="12" t="n">
        <v>3013.0</v>
      </c>
      <c r="I14" s="12" t="n">
        <v>1919.0</v>
      </c>
      <c r="J14" s="12" t="n">
        <v>1493.0</v>
      </c>
      <c r="K14" s="12" t="n">
        <v>193695.0</v>
      </c>
      <c r="L14" s="12" t="n">
        <v>16878.0</v>
      </c>
      <c r="M14" s="14" t="n">
        <f si="0" t="shared"/>
        <v>11.47618201208674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2.0</v>
      </c>
      <c r="D15" s="12" t="n">
        <v>16.0</v>
      </c>
      <c r="E15" s="12" t="n">
        <v>51.0</v>
      </c>
      <c r="F15" s="12" t="n">
        <v>91.0</v>
      </c>
      <c r="G15" s="12" t="n">
        <v>206.0</v>
      </c>
      <c r="H15" s="12" t="n">
        <v>118.0</v>
      </c>
      <c r="I15" s="12" t="n">
        <v>94.0</v>
      </c>
      <c r="J15" s="12" t="n">
        <v>59.0</v>
      </c>
      <c r="K15" s="12" t="n">
        <v>8164.0</v>
      </c>
      <c r="L15" s="12" t="n">
        <v>637.0</v>
      </c>
      <c r="M15" s="14" t="n">
        <f si="0" t="shared"/>
        <v>12.816326530612244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35.0</v>
      </c>
      <c r="D16" s="12" t="n">
        <v>66.0</v>
      </c>
      <c r="E16" s="12" t="n">
        <v>103.0</v>
      </c>
      <c r="F16" s="12" t="n">
        <v>1841.0</v>
      </c>
      <c r="G16" s="12" t="n">
        <v>487.0</v>
      </c>
      <c r="H16" s="12" t="n">
        <v>169.0</v>
      </c>
      <c r="I16" s="12" t="n">
        <v>132.0</v>
      </c>
      <c r="J16" s="12" t="n">
        <v>98.0</v>
      </c>
      <c r="K16" s="12" t="n">
        <v>20134.0</v>
      </c>
      <c r="L16" s="12" t="n">
        <v>2931.0</v>
      </c>
      <c r="M16" s="14" t="n">
        <f si="0" t="shared"/>
        <v>6.869327874445582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17.0</v>
      </c>
      <c r="L17" s="12" t="n">
        <v>1.0</v>
      </c>
      <c r="M17" s="14" t="n">
        <f si="0" t="shared"/>
        <v>17.0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28.0</v>
      </c>
      <c r="D19" s="12" t="n">
        <f ref="D19:L19" si="1" t="shared">D20-D3-D4-D5-D6-D7-D8-D9-D10-D11-D12-D13-D14-D15-D16-D17-D18</f>
        <v>79.0</v>
      </c>
      <c r="E19" s="12" t="n">
        <f si="1" t="shared"/>
        <v>163.0</v>
      </c>
      <c r="F19" s="12" t="n">
        <f si="1" t="shared"/>
        <v>210.0</v>
      </c>
      <c r="G19" s="12" t="n">
        <f si="1" t="shared"/>
        <v>596.0</v>
      </c>
      <c r="H19" s="12" t="n">
        <f si="1" t="shared"/>
        <v>525.0</v>
      </c>
      <c r="I19" s="12" t="n">
        <f si="1" t="shared"/>
        <v>125.0</v>
      </c>
      <c r="J19" s="12" t="n">
        <f si="1" t="shared"/>
        <v>60.0</v>
      </c>
      <c r="K19" s="12" t="n">
        <f si="1" t="shared"/>
        <v>15246.0</v>
      </c>
      <c r="L19" s="12" t="n">
        <f si="1" t="shared"/>
        <v>1786.0</v>
      </c>
      <c r="M19" s="14" t="n">
        <f si="0" t="shared"/>
        <v>8.53639417693169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14284.0</v>
      </c>
      <c r="D20" s="12" t="n">
        <v>50532.0</v>
      </c>
      <c r="E20" s="12" t="n">
        <v>55791.0</v>
      </c>
      <c r="F20" s="12" t="n">
        <v>107402.0</v>
      </c>
      <c r="G20" s="12" t="n">
        <v>81410.0</v>
      </c>
      <c r="H20" s="12" t="n">
        <v>55894.0</v>
      </c>
      <c r="I20" s="12" t="n">
        <v>35096.0</v>
      </c>
      <c r="J20" s="12" t="n">
        <v>35986.0</v>
      </c>
      <c r="K20" s="12" t="n">
        <v>4187702.0</v>
      </c>
      <c r="L20" s="12" t="n">
        <v>436395.0</v>
      </c>
      <c r="M20" s="14" t="n">
        <f si="0" t="shared"/>
        <v>9.596127361679212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54.0</v>
      </c>
      <c r="D21" s="12" t="n">
        <v>238.0</v>
      </c>
      <c r="E21" s="12" t="n">
        <v>549.0</v>
      </c>
      <c r="F21" s="12" t="n">
        <v>2837.0</v>
      </c>
      <c r="G21" s="12" t="n">
        <v>3882.0</v>
      </c>
      <c r="H21" s="12" t="n">
        <v>5103.0</v>
      </c>
      <c r="I21" s="12" t="n">
        <v>2678.0</v>
      </c>
      <c r="J21" s="12" t="n">
        <v>1653.0</v>
      </c>
      <c r="K21" s="12" t="n">
        <v>220349.0</v>
      </c>
      <c r="L21" s="12" t="n">
        <v>16994.0</v>
      </c>
      <c r="M21" s="14" t="n">
        <f si="0" t="shared"/>
        <v>12.966282217253148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4.0</v>
      </c>
      <c r="F22" s="12" t="n">
        <v>15.0</v>
      </c>
      <c r="G22" s="12" t="n">
        <v>107.0</v>
      </c>
      <c r="H22" s="12" t="n">
        <v>641.0</v>
      </c>
      <c r="I22" s="12" t="n">
        <v>258.0</v>
      </c>
      <c r="J22" s="12" t="n">
        <v>230.0</v>
      </c>
      <c r="K22" s="12" t="n">
        <v>23370.0</v>
      </c>
      <c r="L22" s="12" t="n">
        <v>1255.0</v>
      </c>
      <c r="M22" s="14" t="n">
        <f si="0" t="shared"/>
        <v>18.621513944223107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54.0</v>
      </c>
      <c r="D24" s="12" t="n">
        <v>238.0</v>
      </c>
      <c r="E24" s="12" t="n">
        <v>553.0</v>
      </c>
      <c r="F24" s="12" t="n">
        <v>2852.0</v>
      </c>
      <c r="G24" s="12" t="n">
        <v>3989.0</v>
      </c>
      <c r="H24" s="12" t="n">
        <v>5744.0</v>
      </c>
      <c r="I24" s="12" t="n">
        <v>2936.0</v>
      </c>
      <c r="J24" s="12" t="n">
        <v>1883.0</v>
      </c>
      <c r="K24" s="12" t="n">
        <v>243719.0</v>
      </c>
      <c r="L24" s="12" t="n">
        <v>18249.0</v>
      </c>
      <c r="M24" s="14" t="n">
        <f si="0" t="shared"/>
        <v>13.355197545070963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5.0</v>
      </c>
      <c r="F26" s="12" t="n">
        <v>27.0</v>
      </c>
      <c r="G26" s="12" t="n">
        <v>235.0</v>
      </c>
      <c r="H26" s="12" t="n">
        <v>1529.0</v>
      </c>
      <c r="I26" s="12" t="n">
        <v>104.0</v>
      </c>
      <c r="J26" s="12" t="n">
        <v>47.0</v>
      </c>
      <c r="K26" s="12" t="n">
        <v>19842.0</v>
      </c>
      <c r="L26" s="12" t="n">
        <v>1948.0</v>
      </c>
      <c r="M26" s="14" t="n">
        <f si="0" t="shared"/>
        <v>10.185831622176591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1.0</v>
      </c>
      <c r="E27" s="12" t="n">
        <v>4.0</v>
      </c>
      <c r="F27" s="12" t="n">
        <v>3.0</v>
      </c>
      <c r="G27" s="12" t="n">
        <v>61.0</v>
      </c>
      <c r="H27" s="12" t="n">
        <v>818.0</v>
      </c>
      <c r="I27" s="12" t="n">
        <v>29.0</v>
      </c>
      <c r="J27" s="12" t="n">
        <v>37.0</v>
      </c>
      <c r="K27" s="12" t="n">
        <v>10269.0</v>
      </c>
      <c r="L27" s="12" t="n">
        <v>954.0</v>
      </c>
      <c r="M27" s="14" t="n">
        <f si="0" t="shared"/>
        <v>10.764150943396226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16.0</v>
      </c>
      <c r="D28" s="12" t="n">
        <v>80.0</v>
      </c>
      <c r="E28" s="12" t="n">
        <v>160.0</v>
      </c>
      <c r="F28" s="12" t="n">
        <v>230.0</v>
      </c>
      <c r="G28" s="12" t="n">
        <v>975.0</v>
      </c>
      <c r="H28" s="12" t="n">
        <v>976.0</v>
      </c>
      <c r="I28" s="12" t="n">
        <v>396.0</v>
      </c>
      <c r="J28" s="12" t="n">
        <v>440.0</v>
      </c>
      <c r="K28" s="12" t="n">
        <v>46033.0</v>
      </c>
      <c r="L28" s="12" t="n">
        <v>3273.0</v>
      </c>
      <c r="M28" s="14" t="n">
        <f si="0" t="shared"/>
        <v>14.064466849984724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39.0</v>
      </c>
      <c r="D30" s="12" t="n">
        <v>79.0</v>
      </c>
      <c r="E30" s="12" t="n">
        <v>105.0</v>
      </c>
      <c r="F30" s="12" t="n">
        <v>394.0</v>
      </c>
      <c r="G30" s="12" t="n">
        <v>586.0</v>
      </c>
      <c r="H30" s="12" t="n">
        <v>367.0</v>
      </c>
      <c r="I30" s="12" t="n">
        <v>201.0</v>
      </c>
      <c r="J30" s="12" t="n">
        <v>133.0</v>
      </c>
      <c r="K30" s="12" t="n">
        <v>19437.0</v>
      </c>
      <c r="L30" s="12" t="n">
        <v>1904.0</v>
      </c>
      <c r="M30" s="14" t="n">
        <f si="0" t="shared"/>
        <v>10.208508403361344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3.0</v>
      </c>
      <c r="D31" s="12" t="n">
        <v>34.0</v>
      </c>
      <c r="E31" s="12" t="n">
        <v>6.0</v>
      </c>
      <c r="F31" s="12" t="n">
        <v>16.0</v>
      </c>
      <c r="G31" s="12" t="n">
        <v>83.0</v>
      </c>
      <c r="H31" s="12" t="n">
        <v>1054.0</v>
      </c>
      <c r="I31" s="12" t="n">
        <v>23.0</v>
      </c>
      <c r="J31" s="12" t="n">
        <v>15.0</v>
      </c>
      <c r="K31" s="12" t="n">
        <v>11417.0</v>
      </c>
      <c r="L31" s="12" t="n">
        <v>1234.0</v>
      </c>
      <c r="M31" s="14" t="n">
        <f si="0" t="shared"/>
        <v>9.252025931928687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59.0</v>
      </c>
      <c r="D33" s="12" t="n">
        <v>195.0</v>
      </c>
      <c r="E33" s="12" t="n">
        <v>280.0</v>
      </c>
      <c r="F33" s="12" t="n">
        <v>670.0</v>
      </c>
      <c r="G33" s="12" t="n">
        <v>1940.0</v>
      </c>
      <c r="H33" s="12" t="n">
        <v>4744.0</v>
      </c>
      <c r="I33" s="12" t="n">
        <v>753.0</v>
      </c>
      <c r="J33" s="12" t="n">
        <v>672.0</v>
      </c>
      <c r="K33" s="12" t="n">
        <v>106998.0</v>
      </c>
      <c r="L33" s="12" t="n">
        <v>9313.0</v>
      </c>
      <c r="M33" s="14" t="n">
        <f si="0" t="shared"/>
        <v>11.489101256308386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22.0</v>
      </c>
      <c r="F34" s="12" t="n">
        <v>25.0</v>
      </c>
      <c r="G34" s="12" t="n">
        <v>3472.0</v>
      </c>
      <c r="H34" s="12" t="n">
        <v>915.0</v>
      </c>
      <c r="I34" s="12" t="n">
        <v>369.0</v>
      </c>
      <c r="J34" s="12" t="n">
        <v>254.0</v>
      </c>
      <c r="K34" s="12" t="n">
        <v>50075.0</v>
      </c>
      <c r="L34" s="12" t="n">
        <v>5059.0</v>
      </c>
      <c r="M34" s="14" t="n">
        <f si="0" t="shared"/>
        <v>9.898201225538644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1.0</v>
      </c>
      <c r="F36" s="12" t="n">
        <v>1.0</v>
      </c>
      <c r="G36" s="12" t="n">
        <v>863.0</v>
      </c>
      <c r="H36" s="12" t="n">
        <v>12.0</v>
      </c>
      <c r="I36" s="12" t="n">
        <v>6.0</v>
      </c>
      <c r="J36" s="12" t="n">
        <v>8.0</v>
      </c>
      <c r="K36" s="12" t="n">
        <v>4935.0</v>
      </c>
      <c r="L36" s="12" t="n">
        <v>891.0</v>
      </c>
      <c r="M36" s="14" t="n">
        <f si="0" t="shared"/>
        <v>5.538720538720539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23.0</v>
      </c>
      <c r="F38" s="12" t="n">
        <v>26.0</v>
      </c>
      <c r="G38" s="12" t="n">
        <v>4335.0</v>
      </c>
      <c r="H38" s="12" t="n">
        <v>927.0</v>
      </c>
      <c r="I38" s="12" t="n">
        <v>375.0</v>
      </c>
      <c r="J38" s="12" t="n">
        <v>262.0</v>
      </c>
      <c r="K38" s="12" t="n">
        <v>55010.0</v>
      </c>
      <c r="L38" s="12" t="n">
        <v>5950.0</v>
      </c>
      <c r="M38" s="14" t="n">
        <f si="0" t="shared"/>
        <v>9.245378151260503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105.0</v>
      </c>
      <c r="D42" s="12" t="n">
        <v>379.0</v>
      </c>
      <c r="E42" s="12" t="n">
        <v>466.0</v>
      </c>
      <c r="F42" s="12" t="n">
        <v>960.0</v>
      </c>
      <c r="G42" s="12" t="n">
        <v>1059.0</v>
      </c>
      <c r="H42" s="12" t="n">
        <v>503.0</v>
      </c>
      <c r="I42" s="12" t="n">
        <v>306.0</v>
      </c>
      <c r="J42" s="12" t="n">
        <v>325.0</v>
      </c>
      <c r="K42" s="12" t="n">
        <v>38558.0</v>
      </c>
      <c r="L42" s="12" t="n">
        <v>4103.0</v>
      </c>
      <c r="M42" s="14" t="n">
        <f si="0" t="shared"/>
        <v>9.397514014135998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14502.0</v>
      </c>
      <c r="D43" s="12" t="n">
        <f ref="D43:L43" si="6" t="shared">D20+D24+D33+D38+D41+D42</f>
        <v>51346.0</v>
      </c>
      <c r="E43" s="12" t="n">
        <f si="6" t="shared"/>
        <v>57113.0</v>
      </c>
      <c r="F43" s="12" t="n">
        <f si="6" t="shared"/>
        <v>111910.0</v>
      </c>
      <c r="G43" s="12" t="n">
        <f si="6" t="shared"/>
        <v>92733.0</v>
      </c>
      <c r="H43" s="12" t="n">
        <f si="6" t="shared"/>
        <v>67812.0</v>
      </c>
      <c r="I43" s="12" t="n">
        <f si="6" t="shared"/>
        <v>39466.0</v>
      </c>
      <c r="J43" s="12" t="n">
        <f si="6" t="shared"/>
        <v>39128.0</v>
      </c>
      <c r="K43" s="12" t="n">
        <f si="6" t="shared"/>
        <v>4631987.0</v>
      </c>
      <c r="L43" s="12" t="n">
        <f si="6" t="shared"/>
        <v>474010.0</v>
      </c>
      <c r="M43" s="14" t="n">
        <f si="0" t="shared"/>
        <v>9.77191831395962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3.0594291259678066</v>
      </c>
      <c r="D44" s="15" t="n">
        <f si="7" t="shared"/>
        <v>10.832260922765343</v>
      </c>
      <c r="E44" s="15" t="n">
        <f si="7" t="shared"/>
        <v>12.048901921900383</v>
      </c>
      <c r="F44" s="15" t="n">
        <f si="7" t="shared"/>
        <v>23.609206556823693</v>
      </c>
      <c r="G44" s="15" t="n">
        <f si="7" t="shared"/>
        <v>19.56351131832662</v>
      </c>
      <c r="H44" s="15" t="n">
        <f si="7" t="shared"/>
        <v>14.30602729900213</v>
      </c>
      <c r="I44" s="15" t="n">
        <f si="7" t="shared"/>
        <v>8.32598468386743</v>
      </c>
      <c r="J44" s="15" t="n">
        <f si="7" t="shared"/>
        <v>8.254678171346598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