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<sst xmlns="http://schemas.openxmlformats.org/spreadsheetml/2006/main" count="102" uniqueCount="61">
  <si>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</si>
  <si>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</si>
  <si>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</si>
  <si>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</si>
  <si>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</si>
  <si>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</si>
  <si>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</si>
  <si>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</si>
  <si>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</si>
  <si>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</si>
  <si>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</si>
  <si>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</si>
  <si>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</si>
  <si>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</si>
  <si>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</si>
  <si>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</si>
  <si>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</si>
  <si>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</si>
  <si>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</si>
  <si>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</si>
  <si>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</si>
  <si>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</si>
  <si>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</si>
  <si>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</si>
  <si>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</si>
  <si>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</si>
  <si>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</si>
  <si>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</si>
  <si>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</si>
  <si>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</si>
  <si>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</si>
  <si>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</si>
  <si>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</si>
  <si>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</si>
  <si>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</si>
  <si>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</si>
  <si>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</si>
  <si>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</si>
  <si>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</si>
  <si>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</si>
  <si>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</si>
  <si>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</si>
  <si>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</si>
  <si>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</si>
  <si>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</si>
  <si>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</si>
  <si>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</si>
  <si>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</si>
  <si>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</si>
  <si>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</si>
  <si>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</si>
  <si>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</si>
  <si>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</si>
  <si>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</si>
  <si>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</si>
  <si>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</si>
  <si>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</si>
  <si>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</si>
  <si>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</si>
  <si>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97年4月中華民國國民出國人次－按停留夜數分
Table 2-5 Outbound Departures of Nationals of the Republic of
China by Length of Stay, April,2008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</si>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</sst>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5502.0</v>
      </c>
      <c r="D3" s="12" t="n">
        <v>20402.0</v>
      </c>
      <c r="E3" s="12" t="n">
        <v>21692.0</v>
      </c>
      <c r="F3" s="12" t="n">
        <v>27241.0</v>
      </c>
      <c r="G3" s="12" t="n">
        <v>61762.0</v>
      </c>
      <c r="H3" s="12" t="n">
        <v>46842.0</v>
      </c>
      <c r="I3" s="12" t="n">
        <v>20766.0</v>
      </c>
      <c r="J3" s="12" t="n">
        <v>25002.0</v>
      </c>
      <c r="K3" s="12" t="n">
        <v>2700953.0</v>
      </c>
      <c r="L3" s="12" t="n">
        <v>229209.0</v>
      </c>
      <c r="M3" s="14" t="n">
        <f>IF(L3=0,"-",K3/L3)</f>
        <v>11.783799938047808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1810.0</v>
      </c>
      <c r="D4" s="12" t="n">
        <v>9020.0</v>
      </c>
      <c r="E4" s="12" t="n">
        <v>10206.0</v>
      </c>
      <c r="F4" s="12" t="n">
        <v>13953.0</v>
      </c>
      <c r="G4" s="12" t="n">
        <v>25542.0</v>
      </c>
      <c r="H4" s="12" t="n">
        <v>14056.0</v>
      </c>
      <c r="I4" s="12" t="n">
        <v>6093.0</v>
      </c>
      <c r="J4" s="12" t="n">
        <v>7843.0</v>
      </c>
      <c r="K4" s="12" t="n">
        <v>909214.0</v>
      </c>
      <c r="L4" s="12" t="n">
        <v>88523.0</v>
      </c>
      <c r="M4" s="14" t="n">
        <f ref="M4:M43" si="0" t="shared">IF(L4=0,"-",K4/L4)</f>
        <v>10.27093523717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2098.0</v>
      </c>
      <c r="D5" s="12" t="n">
        <v>3639.0</v>
      </c>
      <c r="E5" s="12" t="n">
        <v>2417.0</v>
      </c>
      <c r="F5" s="12" t="n">
        <v>3905.0</v>
      </c>
      <c r="G5" s="12" t="n">
        <v>4455.0</v>
      </c>
      <c r="H5" s="12" t="n">
        <v>4543.0</v>
      </c>
      <c r="I5" s="12" t="n">
        <v>2903.0</v>
      </c>
      <c r="J5" s="12" t="n">
        <v>2982.0</v>
      </c>
      <c r="K5" s="12" t="n">
        <v>305153.0</v>
      </c>
      <c r="L5" s="12" t="n">
        <v>26942.0</v>
      </c>
      <c r="M5" s="14" t="n">
        <f si="0" t="shared"/>
        <v>11.32629351941207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2786.0</v>
      </c>
      <c r="D6" s="12" t="n">
        <v>6859.0</v>
      </c>
      <c r="E6" s="12" t="n">
        <v>14454.0</v>
      </c>
      <c r="F6" s="12" t="n">
        <v>71098.0</v>
      </c>
      <c r="G6" s="12" t="n">
        <v>25907.0</v>
      </c>
      <c r="H6" s="12" t="n">
        <v>6704.0</v>
      </c>
      <c r="I6" s="12" t="n">
        <v>1666.0</v>
      </c>
      <c r="J6" s="12" t="n">
        <v>1407.0</v>
      </c>
      <c r="K6" s="12" t="n">
        <v>656346.0</v>
      </c>
      <c r="L6" s="12" t="n">
        <v>130881.0</v>
      </c>
      <c r="M6" s="14" t="n">
        <f si="0" t="shared"/>
        <v>5.014830265661173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1045.0</v>
      </c>
      <c r="D7" s="12" t="n">
        <v>2282.0</v>
      </c>
      <c r="E7" s="12" t="n">
        <v>13757.0</v>
      </c>
      <c r="F7" s="12" t="n">
        <v>9498.0</v>
      </c>
      <c r="G7" s="12" t="n">
        <v>4147.0</v>
      </c>
      <c r="H7" s="12" t="n">
        <v>2240.0</v>
      </c>
      <c r="I7" s="12" t="n">
        <v>969.0</v>
      </c>
      <c r="J7" s="12" t="n">
        <v>1061.0</v>
      </c>
      <c r="K7" s="12" t="n">
        <v>202003.0</v>
      </c>
      <c r="L7" s="12" t="n">
        <v>34999.0</v>
      </c>
      <c r="M7" s="14" t="n">
        <f si="0" t="shared"/>
        <v>5.771679190834024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313.0</v>
      </c>
      <c r="D8" s="12" t="n">
        <v>1150.0</v>
      </c>
      <c r="E8" s="12" t="n">
        <v>2862.0</v>
      </c>
      <c r="F8" s="12" t="n">
        <v>1921.0</v>
      </c>
      <c r="G8" s="12" t="n">
        <v>2413.0</v>
      </c>
      <c r="H8" s="12" t="n">
        <v>1910.0</v>
      </c>
      <c r="I8" s="12" t="n">
        <v>662.0</v>
      </c>
      <c r="J8" s="12" t="n">
        <v>412.0</v>
      </c>
      <c r="K8" s="12" t="n">
        <v>86024.0</v>
      </c>
      <c r="L8" s="12" t="n">
        <v>11643.0</v>
      </c>
      <c r="M8" s="14" t="n">
        <f si="0" t="shared"/>
        <v>7.388473761058147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102.0</v>
      </c>
      <c r="D9" s="12" t="n">
        <v>464.0</v>
      </c>
      <c r="E9" s="12" t="n">
        <v>1136.0</v>
      </c>
      <c r="F9" s="12" t="n">
        <v>6490.0</v>
      </c>
      <c r="G9" s="12" t="n">
        <v>1449.0</v>
      </c>
      <c r="H9" s="12" t="n">
        <v>766.0</v>
      </c>
      <c r="I9" s="12" t="n">
        <v>263.0</v>
      </c>
      <c r="J9" s="12" t="n">
        <v>361.0</v>
      </c>
      <c r="K9" s="12" t="n">
        <v>70236.0</v>
      </c>
      <c r="L9" s="12" t="n">
        <v>11031.0</v>
      </c>
      <c r="M9" s="14" t="n">
        <f si="0" t="shared"/>
        <v>6.367147130813163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293.0</v>
      </c>
      <c r="D10" s="12" t="n">
        <v>1053.0</v>
      </c>
      <c r="E10" s="12" t="n">
        <v>2000.0</v>
      </c>
      <c r="F10" s="12" t="n">
        <v>7206.0</v>
      </c>
      <c r="G10" s="12" t="n">
        <v>14862.0</v>
      </c>
      <c r="H10" s="12" t="n">
        <v>4164.0</v>
      </c>
      <c r="I10" s="12" t="n">
        <v>1317.0</v>
      </c>
      <c r="J10" s="12" t="n">
        <v>1028.0</v>
      </c>
      <c r="K10" s="12" t="n">
        <v>233980.0</v>
      </c>
      <c r="L10" s="12" t="n">
        <v>31923.0</v>
      </c>
      <c r="M10" s="14" t="n">
        <f si="0" t="shared"/>
        <v>7.32951163737744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126.0</v>
      </c>
      <c r="D11" s="12" t="n">
        <v>490.0</v>
      </c>
      <c r="E11" s="12" t="n">
        <v>1693.0</v>
      </c>
      <c r="F11" s="12" t="n">
        <v>2826.0</v>
      </c>
      <c r="G11" s="12" t="n">
        <v>1224.0</v>
      </c>
      <c r="H11" s="12" t="n">
        <v>677.0</v>
      </c>
      <c r="I11" s="12" t="n">
        <v>455.0</v>
      </c>
      <c r="J11" s="12" t="n">
        <v>353.0</v>
      </c>
      <c r="K11" s="12" t="n">
        <v>57693.0</v>
      </c>
      <c r="L11" s="12" t="n">
        <v>7844.0</v>
      </c>
      <c r="M11" s="14" t="n">
        <f si="0" t="shared"/>
        <v>7.355048444671086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48.0</v>
      </c>
      <c r="D12" s="12" t="n">
        <v>336.0</v>
      </c>
      <c r="E12" s="12" t="n">
        <v>608.0</v>
      </c>
      <c r="F12" s="12" t="n">
        <v>10255.0</v>
      </c>
      <c r="G12" s="12" t="n">
        <v>1381.0</v>
      </c>
      <c r="H12" s="12" t="n">
        <v>1158.0</v>
      </c>
      <c r="I12" s="12" t="n">
        <v>741.0</v>
      </c>
      <c r="J12" s="12" t="n">
        <v>301.0</v>
      </c>
      <c r="K12" s="12" t="n">
        <v>96312.0</v>
      </c>
      <c r="L12" s="12" t="n">
        <v>14828.0</v>
      </c>
      <c r="M12" s="14" t="n">
        <f si="0" t="shared"/>
        <v>6.495279201510655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4" t="str">
        <f si="0" t="shared"/>
        <v>-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252.0</v>
      </c>
      <c r="D14" s="12" t="n">
        <v>1116.0</v>
      </c>
      <c r="E14" s="12" t="n">
        <v>1605.0</v>
      </c>
      <c r="F14" s="12" t="n">
        <v>6105.0</v>
      </c>
      <c r="G14" s="12" t="n">
        <v>7388.0</v>
      </c>
      <c r="H14" s="12" t="n">
        <v>4095.0</v>
      </c>
      <c r="I14" s="12" t="n">
        <v>2794.0</v>
      </c>
      <c r="J14" s="12" t="n">
        <v>2285.0</v>
      </c>
      <c r="K14" s="12" t="n">
        <v>292817.0</v>
      </c>
      <c r="L14" s="12" t="n">
        <v>25640.0</v>
      </c>
      <c r="M14" s="14" t="n">
        <f si="0" t="shared"/>
        <v>11.420319812792512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0.0</v>
      </c>
      <c r="D15" s="12" t="n">
        <v>31.0</v>
      </c>
      <c r="E15" s="12" t="n">
        <v>19.0</v>
      </c>
      <c r="F15" s="12" t="n">
        <v>396.0</v>
      </c>
      <c r="G15" s="12" t="n">
        <v>282.0</v>
      </c>
      <c r="H15" s="12" t="n">
        <v>153.0</v>
      </c>
      <c r="I15" s="12" t="n">
        <v>222.0</v>
      </c>
      <c r="J15" s="12" t="n">
        <v>82.0</v>
      </c>
      <c r="K15" s="12" t="n">
        <v>13889.0</v>
      </c>
      <c r="L15" s="12" t="n">
        <v>1185.0</v>
      </c>
      <c r="M15" s="14" t="n">
        <f si="0" t="shared"/>
        <v>11.720675105485233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37.0</v>
      </c>
      <c r="D16" s="12" t="n">
        <v>78.0</v>
      </c>
      <c r="E16" s="12" t="n">
        <v>190.0</v>
      </c>
      <c r="F16" s="12" t="n">
        <v>4360.0</v>
      </c>
      <c r="G16" s="12" t="n">
        <v>830.0</v>
      </c>
      <c r="H16" s="12" t="n">
        <v>282.0</v>
      </c>
      <c r="I16" s="12" t="n">
        <v>210.0</v>
      </c>
      <c r="J16" s="12" t="n">
        <v>186.0</v>
      </c>
      <c r="K16" s="12" t="n">
        <v>39372.0</v>
      </c>
      <c r="L16" s="12" t="n">
        <v>6173.0</v>
      </c>
      <c r="M16" s="14" t="n">
        <f si="0" t="shared"/>
        <v>6.378098169447594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1.0</v>
      </c>
      <c r="I17" s="12" t="n">
        <v>0.0</v>
      </c>
      <c r="J17" s="12" t="n">
        <v>0.0</v>
      </c>
      <c r="K17" s="12" t="n">
        <v>15.0</v>
      </c>
      <c r="L17" s="12" t="n">
        <v>1.0</v>
      </c>
      <c r="M17" s="14" t="n">
        <f si="0" t="shared"/>
        <v>15.0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1.0</v>
      </c>
      <c r="J18" s="12" t="n">
        <v>0.0</v>
      </c>
      <c r="K18" s="12" t="n">
        <v>27.0</v>
      </c>
      <c r="L18" s="12" t="n">
        <v>1.0</v>
      </c>
      <c r="M18" s="14" t="n">
        <f si="0" t="shared"/>
        <v>27.0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20.0</v>
      </c>
      <c r="D19" s="12" t="n">
        <f ref="D19:L19" si="1" t="shared">D20-D3-D4-D5-D6-D7-D8-D9-D10-D11-D12-D13-D14-D15-D16-D17-D18</f>
        <v>43.0</v>
      </c>
      <c r="E19" s="12" t="n">
        <f si="1" t="shared"/>
        <v>68.0</v>
      </c>
      <c r="F19" s="12" t="n">
        <f si="1" t="shared"/>
        <v>404.0</v>
      </c>
      <c r="G19" s="12" t="n">
        <f si="1" t="shared"/>
        <v>918.0</v>
      </c>
      <c r="H19" s="12" t="n">
        <f si="1" t="shared"/>
        <v>509.0</v>
      </c>
      <c r="I19" s="12" t="n">
        <f si="1" t="shared"/>
        <v>95.0</v>
      </c>
      <c r="J19" s="12" t="n">
        <f si="1" t="shared"/>
        <v>27.0</v>
      </c>
      <c r="K19" s="12" t="n">
        <f si="1" t="shared"/>
        <v>15560.0</v>
      </c>
      <c r="L19" s="12" t="n">
        <f si="1" t="shared"/>
        <v>2084.0</v>
      </c>
      <c r="M19" s="14" t="n">
        <f si="0" t="shared"/>
        <v>7.4664107485604605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14432.0</v>
      </c>
      <c r="D20" s="12" t="n">
        <v>46963.0</v>
      </c>
      <c r="E20" s="12" t="n">
        <v>72707.0</v>
      </c>
      <c r="F20" s="12" t="n">
        <v>165658.0</v>
      </c>
      <c r="G20" s="12" t="n">
        <v>152560.0</v>
      </c>
      <c r="H20" s="12" t="n">
        <v>88100.0</v>
      </c>
      <c r="I20" s="12" t="n">
        <v>39157.0</v>
      </c>
      <c r="J20" s="12" t="n">
        <v>43330.0</v>
      </c>
      <c r="K20" s="12" t="n">
        <v>5679594.0</v>
      </c>
      <c r="L20" s="12" t="n">
        <v>622907.0</v>
      </c>
      <c r="M20" s="14" t="n">
        <f si="0" t="shared"/>
        <v>9.117884371182216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59.0</v>
      </c>
      <c r="D21" s="12" t="n">
        <v>195.0</v>
      </c>
      <c r="E21" s="12" t="n">
        <v>645.0</v>
      </c>
      <c r="F21" s="12" t="n">
        <v>8388.0</v>
      </c>
      <c r="G21" s="12" t="n">
        <v>6267.0</v>
      </c>
      <c r="H21" s="12" t="n">
        <v>8130.0</v>
      </c>
      <c r="I21" s="12" t="n">
        <v>3193.0</v>
      </c>
      <c r="J21" s="12" t="n">
        <v>1884.0</v>
      </c>
      <c r="K21" s="12" t="n">
        <v>306575.0</v>
      </c>
      <c r="L21" s="12" t="n">
        <v>28761.0</v>
      </c>
      <c r="M21" s="14" t="n">
        <f si="0" t="shared"/>
        <v>10.659399881784362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2.0</v>
      </c>
      <c r="E22" s="12" t="n">
        <v>8.0</v>
      </c>
      <c r="F22" s="12" t="n">
        <v>23.0</v>
      </c>
      <c r="G22" s="12" t="n">
        <v>278.0</v>
      </c>
      <c r="H22" s="12" t="n">
        <v>1420.0</v>
      </c>
      <c r="I22" s="12" t="n">
        <v>421.0</v>
      </c>
      <c r="J22" s="12" t="n">
        <v>237.0</v>
      </c>
      <c r="K22" s="12" t="n">
        <v>34809.0</v>
      </c>
      <c r="L22" s="12" t="n">
        <v>2389.0</v>
      </c>
      <c r="M22" s="14" t="n">
        <f si="0" t="shared"/>
        <v>14.570531603181248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59.0</v>
      </c>
      <c r="D24" s="12" t="n">
        <v>197.0</v>
      </c>
      <c r="E24" s="12" t="n">
        <v>653.0</v>
      </c>
      <c r="F24" s="12" t="n">
        <v>8411.0</v>
      </c>
      <c r="G24" s="12" t="n">
        <v>6545.0</v>
      </c>
      <c r="H24" s="12" t="n">
        <v>9550.0</v>
      </c>
      <c r="I24" s="12" t="n">
        <v>3614.0</v>
      </c>
      <c r="J24" s="12" t="n">
        <v>2121.0</v>
      </c>
      <c r="K24" s="12" t="n">
        <v>341384.0</v>
      </c>
      <c r="L24" s="12" t="n">
        <v>31150.0</v>
      </c>
      <c r="M24" s="14" t="n">
        <f si="0" t="shared"/>
        <v>10.959357945425362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0.0</v>
      </c>
      <c r="E25" s="12" t="n">
        <v>0.0</v>
      </c>
      <c r="F25" s="12" t="n">
        <v>0.0</v>
      </c>
      <c r="G25" s="12" t="n">
        <v>0.0</v>
      </c>
      <c r="H25" s="12" t="n">
        <v>0.0</v>
      </c>
      <c r="I25" s="12" t="n">
        <v>0.0</v>
      </c>
      <c r="J25" s="12" t="n">
        <v>0.0</v>
      </c>
      <c r="K25" s="12" t="n">
        <v>0.0</v>
      </c>
      <c r="L25" s="12" t="n">
        <v>0.0</v>
      </c>
      <c r="M25" s="14" t="str">
        <f si="0" t="shared"/>
        <v>-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0.0</v>
      </c>
      <c r="E26" s="12" t="n">
        <v>3.0</v>
      </c>
      <c r="F26" s="12" t="n">
        <v>31.0</v>
      </c>
      <c r="G26" s="12" t="n">
        <v>471.0</v>
      </c>
      <c r="H26" s="12" t="n">
        <v>1835.0</v>
      </c>
      <c r="I26" s="12" t="n">
        <v>94.0</v>
      </c>
      <c r="J26" s="12" t="n">
        <v>45.0</v>
      </c>
      <c r="K26" s="12" t="n">
        <v>24597.0</v>
      </c>
      <c r="L26" s="12" t="n">
        <v>2479.0</v>
      </c>
      <c r="M26" s="14" t="n">
        <f si="0" t="shared"/>
        <v>9.922146026623638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1.0</v>
      </c>
      <c r="D27" s="12" t="n">
        <v>8.0</v>
      </c>
      <c r="E27" s="12" t="n">
        <v>3.0</v>
      </c>
      <c r="F27" s="12" t="n">
        <v>6.0</v>
      </c>
      <c r="G27" s="12" t="n">
        <v>55.0</v>
      </c>
      <c r="H27" s="12" t="n">
        <v>924.0</v>
      </c>
      <c r="I27" s="12" t="n">
        <v>56.0</v>
      </c>
      <c r="J27" s="12" t="n">
        <v>46.0</v>
      </c>
      <c r="K27" s="12" t="n">
        <v>12574.0</v>
      </c>
      <c r="L27" s="12" t="n">
        <v>1099.0</v>
      </c>
      <c r="M27" s="14" t="n">
        <f si="0" t="shared"/>
        <v>11.441310282074614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14.0</v>
      </c>
      <c r="D28" s="12" t="n">
        <v>53.0</v>
      </c>
      <c r="E28" s="12" t="n">
        <v>282.0</v>
      </c>
      <c r="F28" s="12" t="n">
        <v>706.0</v>
      </c>
      <c r="G28" s="12" t="n">
        <v>3557.0</v>
      </c>
      <c r="H28" s="12" t="n">
        <v>2013.0</v>
      </c>
      <c r="I28" s="12" t="n">
        <v>472.0</v>
      </c>
      <c r="J28" s="12" t="n">
        <v>363.0</v>
      </c>
      <c r="K28" s="12" t="n">
        <v>70031.0</v>
      </c>
      <c r="L28" s="12" t="n">
        <v>7460.0</v>
      </c>
      <c r="M28" s="14" t="n">
        <f si="0" t="shared"/>
        <v>9.387533512064342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48.0</v>
      </c>
      <c r="D30" s="12" t="n">
        <v>193.0</v>
      </c>
      <c r="E30" s="12" t="n">
        <v>285.0</v>
      </c>
      <c r="F30" s="12" t="n">
        <v>395.0</v>
      </c>
      <c r="G30" s="12" t="n">
        <v>831.0</v>
      </c>
      <c r="H30" s="12" t="n">
        <v>491.0</v>
      </c>
      <c r="I30" s="12" t="n">
        <v>141.0</v>
      </c>
      <c r="J30" s="12" t="n">
        <v>96.0</v>
      </c>
      <c r="K30" s="12" t="n">
        <v>19766.0</v>
      </c>
      <c r="L30" s="12" t="n">
        <v>2480.0</v>
      </c>
      <c r="M30" s="14" t="n">
        <f si="0" t="shared"/>
        <v>7.97016129032258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1.0</v>
      </c>
      <c r="D31" s="12" t="n">
        <v>17.0</v>
      </c>
      <c r="E31" s="12" t="n">
        <v>22.0</v>
      </c>
      <c r="F31" s="12" t="n">
        <v>60.0</v>
      </c>
      <c r="G31" s="12" t="n">
        <v>392.0</v>
      </c>
      <c r="H31" s="12" t="n">
        <v>1584.0</v>
      </c>
      <c r="I31" s="12" t="n">
        <v>57.0</v>
      </c>
      <c r="J31" s="12" t="n">
        <v>13.0</v>
      </c>
      <c r="K31" s="12" t="n">
        <v>18911.0</v>
      </c>
      <c r="L31" s="12" t="n">
        <v>2146.0</v>
      </c>
      <c r="M31" s="14" t="n">
        <f si="0" t="shared"/>
        <v>8.812208760484623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0.0</v>
      </c>
      <c r="J32" s="12" t="n">
        <f si="3" t="shared"/>
        <v>0.0</v>
      </c>
      <c r="K32" s="12" t="n">
        <f si="3" t="shared"/>
        <v>0.0</v>
      </c>
      <c r="L32" s="12" t="n">
        <f si="3" t="shared"/>
        <v>0.0</v>
      </c>
      <c r="M32" s="14" t="str">
        <f si="0" t="shared"/>
        <v>-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64.0</v>
      </c>
      <c r="D33" s="12" t="n">
        <v>271.0</v>
      </c>
      <c r="E33" s="12" t="n">
        <v>595.0</v>
      </c>
      <c r="F33" s="12" t="n">
        <v>1198.0</v>
      </c>
      <c r="G33" s="12" t="n">
        <v>5306.0</v>
      </c>
      <c r="H33" s="12" t="n">
        <v>6847.0</v>
      </c>
      <c r="I33" s="12" t="n">
        <v>820.0</v>
      </c>
      <c r="J33" s="12" t="n">
        <v>563.0</v>
      </c>
      <c r="K33" s="12" t="n">
        <v>145879.0</v>
      </c>
      <c r="L33" s="12" t="n">
        <v>15664.0</v>
      </c>
      <c r="M33" s="14" t="n">
        <f si="0" t="shared"/>
        <v>9.313010725229827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2.0</v>
      </c>
      <c r="E34" s="12" t="n">
        <v>31.0</v>
      </c>
      <c r="F34" s="12" t="n">
        <v>44.0</v>
      </c>
      <c r="G34" s="12" t="n">
        <v>1920.0</v>
      </c>
      <c r="H34" s="12" t="n">
        <v>708.0</v>
      </c>
      <c r="I34" s="12" t="n">
        <v>206.0</v>
      </c>
      <c r="J34" s="12" t="n">
        <v>171.0</v>
      </c>
      <c r="K34" s="12" t="n">
        <v>31887.0</v>
      </c>
      <c r="L34" s="12" t="n">
        <v>3082.0</v>
      </c>
      <c r="M34" s="14" t="n">
        <f si="0" t="shared"/>
        <v>10.346203763789747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1.0</v>
      </c>
      <c r="E35" s="12" t="n">
        <v>8.0</v>
      </c>
      <c r="F35" s="12" t="n">
        <v>0.0</v>
      </c>
      <c r="G35" s="12" t="n">
        <v>68.0</v>
      </c>
      <c r="H35" s="12" t="n">
        <v>608.0</v>
      </c>
      <c r="I35" s="12" t="n">
        <v>114.0</v>
      </c>
      <c r="J35" s="12" t="n">
        <v>51.0</v>
      </c>
      <c r="K35" s="12" t="n">
        <v>10940.0</v>
      </c>
      <c r="L35" s="12" t="n">
        <v>850.0</v>
      </c>
      <c r="M35" s="14" t="n">
        <f si="0" t="shared"/>
        <v>12.870588235294118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3.0</v>
      </c>
      <c r="D36" s="12" t="n">
        <v>4.0</v>
      </c>
      <c r="E36" s="12" t="n">
        <v>570.0</v>
      </c>
      <c r="F36" s="12" t="n">
        <v>736.0</v>
      </c>
      <c r="G36" s="12" t="n">
        <v>443.0</v>
      </c>
      <c r="H36" s="12" t="n">
        <v>17.0</v>
      </c>
      <c r="I36" s="12" t="n">
        <v>10.0</v>
      </c>
      <c r="J36" s="12" t="n">
        <v>5.0</v>
      </c>
      <c r="K36" s="12" t="n">
        <v>7615.0</v>
      </c>
      <c r="L36" s="12" t="n">
        <v>1788.0</v>
      </c>
      <c r="M36" s="14" t="n">
        <f si="0" t="shared"/>
        <v>4.258948545861298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3.0</v>
      </c>
      <c r="D38" s="12" t="n">
        <v>7.0</v>
      </c>
      <c r="E38" s="12" t="n">
        <v>609.0</v>
      </c>
      <c r="F38" s="12" t="n">
        <v>780.0</v>
      </c>
      <c r="G38" s="12" t="n">
        <v>2431.0</v>
      </c>
      <c r="H38" s="12" t="n">
        <v>1333.0</v>
      </c>
      <c r="I38" s="12" t="n">
        <v>330.0</v>
      </c>
      <c r="J38" s="12" t="n">
        <v>227.0</v>
      </c>
      <c r="K38" s="12" t="n">
        <v>50442.0</v>
      </c>
      <c r="L38" s="12" t="n">
        <v>5720.0</v>
      </c>
      <c r="M38" s="14" t="n">
        <f si="0" t="shared"/>
        <v>8.818531468531468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36.0</v>
      </c>
      <c r="D42" s="12" t="n">
        <v>123.0</v>
      </c>
      <c r="E42" s="12" t="n">
        <v>1810.0</v>
      </c>
      <c r="F42" s="12" t="n">
        <v>1093.0</v>
      </c>
      <c r="G42" s="12" t="n">
        <v>318.0</v>
      </c>
      <c r="H42" s="12" t="n">
        <v>416.0</v>
      </c>
      <c r="I42" s="12" t="n">
        <v>248.0</v>
      </c>
      <c r="J42" s="12" t="n">
        <v>300.0</v>
      </c>
      <c r="K42" s="12" t="n">
        <v>35940.0</v>
      </c>
      <c r="L42" s="12" t="n">
        <v>4344.0</v>
      </c>
      <c r="M42" s="14" t="n">
        <f si="0" t="shared"/>
        <v>8.273480662983426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14594.0</v>
      </c>
      <c r="D43" s="12" t="n">
        <f ref="D43:L43" si="6" t="shared">D20+D24+D33+D38+D41+D42</f>
        <v>47561.0</v>
      </c>
      <c r="E43" s="12" t="n">
        <f si="6" t="shared"/>
        <v>76374.0</v>
      </c>
      <c r="F43" s="12" t="n">
        <f si="6" t="shared"/>
        <v>177140.0</v>
      </c>
      <c r="G43" s="12" t="n">
        <f si="6" t="shared"/>
        <v>167160.0</v>
      </c>
      <c r="H43" s="12" t="n">
        <f si="6" t="shared"/>
        <v>106246.0</v>
      </c>
      <c r="I43" s="12" t="n">
        <f si="6" t="shared"/>
        <v>44169.0</v>
      </c>
      <c r="J43" s="12" t="n">
        <f si="6" t="shared"/>
        <v>46541.0</v>
      </c>
      <c r="K43" s="12" t="n">
        <f si="6" t="shared"/>
        <v>6253239.0</v>
      </c>
      <c r="L43" s="12" t="n">
        <f si="6" t="shared"/>
        <v>679785.0</v>
      </c>
      <c r="M43" s="14" t="n">
        <f si="0" t="shared"/>
        <v>9.198848165228712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2.146855255705848</v>
      </c>
      <c r="D44" s="15" t="n">
        <f si="7" t="shared"/>
        <v>6.99647682723214</v>
      </c>
      <c r="E44" s="15" t="n">
        <f si="7" t="shared"/>
        <v>11.235022838103225</v>
      </c>
      <c r="F44" s="15" t="n">
        <f si="7" t="shared"/>
        <v>26.05823900203741</v>
      </c>
      <c r="G44" s="15" t="n">
        <f si="7" t="shared"/>
        <v>24.59012776098325</v>
      </c>
      <c r="H44" s="15" t="n">
        <f si="7" t="shared"/>
        <v>15.629353398500998</v>
      </c>
      <c r="I44" s="15" t="n">
        <f si="7" t="shared"/>
        <v>6.497495531675456</v>
      </c>
      <c r="J44" s="15" t="n">
        <f si="7" t="shared"/>
        <v>6.846429385761675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