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<sst xmlns="http://schemas.openxmlformats.org/spreadsheetml/2006/main" count="102" uniqueCount="61">
  <si>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</si>
  <si>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</si>
  <si>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</si>
  <si>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</si>
  <si>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</si>
  <si>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</si>
  <si>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</si>
  <si>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</si>
  <si>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</si>
  <si>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</si>
  <si>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</si>
  <si>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</si>
  <si>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</si>
  <si>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</si>
  <si>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</si>
  <si>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</si>
  <si>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</si>
  <si>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</si>
  <si>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</si>
  <si>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</si>
  <si>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</si>
  <si>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</si>
  <si>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</si>
  <si>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</si>
  <si>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</si>
  <si>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</si>
  <si>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</si>
  <si>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</si>
  <si>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</si>
  <si>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</si>
  <si>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</si>
  <si>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</si>
  <si>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</si>
  <si>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</si>
  <si>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</si>
  <si>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</si>
  <si>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</si>
  <si>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</si>
  <si>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</si>
  <si>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</si>
  <si>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</si>
  <si>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</si>
  <si>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</si>
  <si>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</si>
  <si>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</si>
  <si>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</si>
  <si>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</si>
  <si>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</si>
  <si>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</si>
  <si>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</si>
  <si>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</si>
  <si>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</si>
  <si>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</si>
  <si>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</si>
  <si>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</si>
  <si>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</si>
  <si>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</si>
  <si>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</si>
  <si>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</si>
  <si>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97年5月中華民國國民出國人次－按停留夜數分
Table 2-5 Outbound Departures of Nationals of the Republic of
China by Length of Stay, May,2008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</si>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</sst>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5372.0</v>
      </c>
      <c r="D3" s="12" t="n">
        <v>19484.0</v>
      </c>
      <c r="E3" s="12" t="n">
        <v>22148.0</v>
      </c>
      <c r="F3" s="12" t="n">
        <v>27356.0</v>
      </c>
      <c r="G3" s="12" t="n">
        <v>56458.0</v>
      </c>
      <c r="H3" s="12" t="n">
        <v>42208.0</v>
      </c>
      <c r="I3" s="12" t="n">
        <v>21596.0</v>
      </c>
      <c r="J3" s="12" t="n">
        <v>26118.0</v>
      </c>
      <c r="K3" s="12" t="n">
        <v>2628674.0</v>
      </c>
      <c r="L3" s="12" t="n">
        <v>220740.0</v>
      </c>
      <c r="M3" s="14" t="n">
        <f>IF(L3=0,"-",K3/L3)</f>
        <v>11.908462444504847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1774.0</v>
      </c>
      <c r="D4" s="12" t="n">
        <v>8775.0</v>
      </c>
      <c r="E4" s="12" t="n">
        <v>8226.0</v>
      </c>
      <c r="F4" s="12" t="n">
        <v>12095.0</v>
      </c>
      <c r="G4" s="12" t="n">
        <v>20292.0</v>
      </c>
      <c r="H4" s="12" t="n">
        <v>11456.0</v>
      </c>
      <c r="I4" s="12" t="n">
        <v>6480.0</v>
      </c>
      <c r="J4" s="12" t="n">
        <v>7384.0</v>
      </c>
      <c r="K4" s="12" t="n">
        <v>806748.0</v>
      </c>
      <c r="L4" s="12" t="n">
        <v>76482.0</v>
      </c>
      <c r="M4" s="14" t="n">
        <f ref="M4:M43" si="0" t="shared">IF(L4=0,"-",K4/L4)</f>
        <v>10.548207421354045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2080.0</v>
      </c>
      <c r="D5" s="12" t="n">
        <v>2450.0</v>
      </c>
      <c r="E5" s="12" t="n">
        <v>1994.0</v>
      </c>
      <c r="F5" s="12" t="n">
        <v>2352.0</v>
      </c>
      <c r="G5" s="12" t="n">
        <v>4109.0</v>
      </c>
      <c r="H5" s="12" t="n">
        <v>3253.0</v>
      </c>
      <c r="I5" s="12" t="n">
        <v>2889.0</v>
      </c>
      <c r="J5" s="12" t="n">
        <v>2868.0</v>
      </c>
      <c r="K5" s="12" t="n">
        <v>268473.0</v>
      </c>
      <c r="L5" s="12" t="n">
        <v>21995.0</v>
      </c>
      <c r="M5" s="14" t="n">
        <f si="0" t="shared"/>
        <v>12.206092293703115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3505.0</v>
      </c>
      <c r="D6" s="12" t="n">
        <v>9906.0</v>
      </c>
      <c r="E6" s="12" t="n">
        <v>15541.0</v>
      </c>
      <c r="F6" s="12" t="n">
        <v>74022.0</v>
      </c>
      <c r="G6" s="12" t="n">
        <v>19463.0</v>
      </c>
      <c r="H6" s="12" t="n">
        <v>5050.0</v>
      </c>
      <c r="I6" s="12" t="n">
        <v>1552.0</v>
      </c>
      <c r="J6" s="12" t="n">
        <v>1611.0</v>
      </c>
      <c r="K6" s="12" t="n">
        <v>632295.0</v>
      </c>
      <c r="L6" s="12" t="n">
        <v>130650.0</v>
      </c>
      <c r="M6" s="14" t="n">
        <f si="0" t="shared"/>
        <v>4.839609644087256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808.0</v>
      </c>
      <c r="D7" s="12" t="n">
        <v>1765.0</v>
      </c>
      <c r="E7" s="12" t="n">
        <v>8188.0</v>
      </c>
      <c r="F7" s="12" t="n">
        <v>10793.0</v>
      </c>
      <c r="G7" s="12" t="n">
        <v>3463.0</v>
      </c>
      <c r="H7" s="12" t="n">
        <v>1690.0</v>
      </c>
      <c r="I7" s="12" t="n">
        <v>763.0</v>
      </c>
      <c r="J7" s="12" t="n">
        <v>715.0</v>
      </c>
      <c r="K7" s="12" t="n">
        <v>155665.0</v>
      </c>
      <c r="L7" s="12" t="n">
        <v>28185.0</v>
      </c>
      <c r="M7" s="14" t="n">
        <f si="0" t="shared"/>
        <v>5.522973212701792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328.0</v>
      </c>
      <c r="D8" s="12" t="n">
        <v>962.0</v>
      </c>
      <c r="E8" s="12" t="n">
        <v>2564.0</v>
      </c>
      <c r="F8" s="12" t="n">
        <v>1914.0</v>
      </c>
      <c r="G8" s="12" t="n">
        <v>2248.0</v>
      </c>
      <c r="H8" s="12" t="n">
        <v>2088.0</v>
      </c>
      <c r="I8" s="12" t="n">
        <v>649.0</v>
      </c>
      <c r="J8" s="12" t="n">
        <v>520.0</v>
      </c>
      <c r="K8" s="12" t="n">
        <v>90198.0</v>
      </c>
      <c r="L8" s="12" t="n">
        <v>11273.0</v>
      </c>
      <c r="M8" s="14" t="n">
        <f si="0" t="shared"/>
        <v>8.001241905437771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123.0</v>
      </c>
      <c r="D9" s="12" t="n">
        <v>458.0</v>
      </c>
      <c r="E9" s="12" t="n">
        <v>1253.0</v>
      </c>
      <c r="F9" s="12" t="n">
        <v>8274.0</v>
      </c>
      <c r="G9" s="12" t="n">
        <v>1255.0</v>
      </c>
      <c r="H9" s="12" t="n">
        <v>1015.0</v>
      </c>
      <c r="I9" s="12" t="n">
        <v>380.0</v>
      </c>
      <c r="J9" s="12" t="n">
        <v>335.0</v>
      </c>
      <c r="K9" s="12" t="n">
        <v>79226.0</v>
      </c>
      <c r="L9" s="12" t="n">
        <v>13093.0</v>
      </c>
      <c r="M9" s="14" t="n">
        <f si="0" t="shared"/>
        <v>6.0510196288092875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228.0</v>
      </c>
      <c r="D10" s="12" t="n">
        <v>1092.0</v>
      </c>
      <c r="E10" s="12" t="n">
        <v>2469.0</v>
      </c>
      <c r="F10" s="12" t="n">
        <v>8440.0</v>
      </c>
      <c r="G10" s="12" t="n">
        <v>15055.0</v>
      </c>
      <c r="H10" s="12" t="n">
        <v>4401.0</v>
      </c>
      <c r="I10" s="12" t="n">
        <v>1648.0</v>
      </c>
      <c r="J10" s="12" t="n">
        <v>987.0</v>
      </c>
      <c r="K10" s="12" t="n">
        <v>246624.0</v>
      </c>
      <c r="L10" s="12" t="n">
        <v>34320.0</v>
      </c>
      <c r="M10" s="14" t="n">
        <f si="0" t="shared"/>
        <v>7.186013986013986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118.0</v>
      </c>
      <c r="D11" s="12" t="n">
        <v>490.0</v>
      </c>
      <c r="E11" s="12" t="n">
        <v>1463.0</v>
      </c>
      <c r="F11" s="12" t="n">
        <v>2374.0</v>
      </c>
      <c r="G11" s="12" t="n">
        <v>1790.0</v>
      </c>
      <c r="H11" s="12" t="n">
        <v>624.0</v>
      </c>
      <c r="I11" s="12" t="n">
        <v>456.0</v>
      </c>
      <c r="J11" s="12" t="n">
        <v>513.0</v>
      </c>
      <c r="K11" s="12" t="n">
        <v>65860.0</v>
      </c>
      <c r="L11" s="12" t="n">
        <v>7828.0</v>
      </c>
      <c r="M11" s="14" t="n">
        <f si="0" t="shared"/>
        <v>8.41338783852836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46.0</v>
      </c>
      <c r="D12" s="12" t="n">
        <v>292.0</v>
      </c>
      <c r="E12" s="12" t="n">
        <v>611.0</v>
      </c>
      <c r="F12" s="12" t="n">
        <v>11927.0</v>
      </c>
      <c r="G12" s="12" t="n">
        <v>1626.0</v>
      </c>
      <c r="H12" s="12" t="n">
        <v>860.0</v>
      </c>
      <c r="I12" s="12" t="n">
        <v>681.0</v>
      </c>
      <c r="J12" s="12" t="n">
        <v>241.0</v>
      </c>
      <c r="K12" s="12" t="n">
        <v>96184.0</v>
      </c>
      <c r="L12" s="12" t="n">
        <v>16284.0</v>
      </c>
      <c r="M12" s="14" t="n">
        <f si="0" t="shared"/>
        <v>5.90665684107099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2.0</v>
      </c>
      <c r="L13" s="12" t="n">
        <v>1.0</v>
      </c>
      <c r="M13" s="14" t="n">
        <f si="0" t="shared"/>
        <v>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286.0</v>
      </c>
      <c r="D14" s="12" t="n">
        <v>1006.0</v>
      </c>
      <c r="E14" s="12" t="n">
        <v>1640.0</v>
      </c>
      <c r="F14" s="12" t="n">
        <v>6633.0</v>
      </c>
      <c r="G14" s="12" t="n">
        <v>6909.0</v>
      </c>
      <c r="H14" s="12" t="n">
        <v>3575.0</v>
      </c>
      <c r="I14" s="12" t="n">
        <v>2720.0</v>
      </c>
      <c r="J14" s="12" t="n">
        <v>1382.0</v>
      </c>
      <c r="K14" s="12" t="n">
        <v>242380.0</v>
      </c>
      <c r="L14" s="12" t="n">
        <v>24151.0</v>
      </c>
      <c r="M14" s="14" t="n">
        <f si="0" t="shared"/>
        <v>10.036023353070266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14.0</v>
      </c>
      <c r="D15" s="12" t="n">
        <v>12.0</v>
      </c>
      <c r="E15" s="12" t="n">
        <v>24.0</v>
      </c>
      <c r="F15" s="12" t="n">
        <v>174.0</v>
      </c>
      <c r="G15" s="12" t="n">
        <v>112.0</v>
      </c>
      <c r="H15" s="12" t="n">
        <v>135.0</v>
      </c>
      <c r="I15" s="12" t="n">
        <v>137.0</v>
      </c>
      <c r="J15" s="12" t="n">
        <v>83.0</v>
      </c>
      <c r="K15" s="12" t="n">
        <v>9541.0</v>
      </c>
      <c r="L15" s="12" t="n">
        <v>691.0</v>
      </c>
      <c r="M15" s="14" t="n">
        <f si="0" t="shared"/>
        <v>13.807525325615051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30.0</v>
      </c>
      <c r="D16" s="12" t="n">
        <v>76.0</v>
      </c>
      <c r="E16" s="12" t="n">
        <v>132.0</v>
      </c>
      <c r="F16" s="12" t="n">
        <v>3276.0</v>
      </c>
      <c r="G16" s="12" t="n">
        <v>674.0</v>
      </c>
      <c r="H16" s="12" t="n">
        <v>209.0</v>
      </c>
      <c r="I16" s="12" t="n">
        <v>190.0</v>
      </c>
      <c r="J16" s="12" t="n">
        <v>104.0</v>
      </c>
      <c r="K16" s="12" t="n">
        <v>28854.0</v>
      </c>
      <c r="L16" s="12" t="n">
        <v>4691.0</v>
      </c>
      <c r="M16" s="14" t="n">
        <f si="0" t="shared"/>
        <v>6.150927307610318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4.0</v>
      </c>
      <c r="L17" s="12" t="n">
        <v>1.0</v>
      </c>
      <c r="M17" s="14" t="n">
        <f si="0" t="shared"/>
        <v>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20.0</v>
      </c>
      <c r="D19" s="12" t="n">
        <f ref="D19:L19" si="1" t="shared">D20-D3-D4-D5-D6-D7-D8-D9-D10-D11-D12-D13-D14-D15-D16-D17-D18</f>
        <v>31.0</v>
      </c>
      <c r="E19" s="12" t="n">
        <f si="1" t="shared"/>
        <v>46.0</v>
      </c>
      <c r="F19" s="12" t="n">
        <f si="1" t="shared"/>
        <v>221.0</v>
      </c>
      <c r="G19" s="12" t="n">
        <f si="1" t="shared"/>
        <v>787.0</v>
      </c>
      <c r="H19" s="12" t="n">
        <f si="1" t="shared"/>
        <v>231.0</v>
      </c>
      <c r="I19" s="12" t="n">
        <f si="1" t="shared"/>
        <v>55.0</v>
      </c>
      <c r="J19" s="12" t="n">
        <f si="1" t="shared"/>
        <v>48.0</v>
      </c>
      <c r="K19" s="12" t="n">
        <f si="1" t="shared"/>
        <v>11069.0</v>
      </c>
      <c r="L19" s="12" t="n">
        <f si="1" t="shared"/>
        <v>1439.0</v>
      </c>
      <c r="M19" s="14" t="n">
        <f si="0" t="shared"/>
        <v>7.692147324530924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14732.0</v>
      </c>
      <c r="D20" s="12" t="n">
        <v>46800.0</v>
      </c>
      <c r="E20" s="12" t="n">
        <v>66299.0</v>
      </c>
      <c r="F20" s="12" t="n">
        <v>169852.0</v>
      </c>
      <c r="G20" s="12" t="n">
        <v>134241.0</v>
      </c>
      <c r="H20" s="12" t="n">
        <v>76795.0</v>
      </c>
      <c r="I20" s="12" t="n">
        <v>40196.0</v>
      </c>
      <c r="J20" s="12" t="n">
        <v>42909.0</v>
      </c>
      <c r="K20" s="12" t="n">
        <v>5361797.0</v>
      </c>
      <c r="L20" s="12" t="n">
        <v>591824.0</v>
      </c>
      <c r="M20" s="14" t="n">
        <f si="0" t="shared"/>
        <v>9.059782976019898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78.0</v>
      </c>
      <c r="D21" s="12" t="n">
        <v>205.0</v>
      </c>
      <c r="E21" s="12" t="n">
        <v>639.0</v>
      </c>
      <c r="F21" s="12" t="n">
        <v>5474.0</v>
      </c>
      <c r="G21" s="12" t="n">
        <v>6313.0</v>
      </c>
      <c r="H21" s="12" t="n">
        <v>11182.0</v>
      </c>
      <c r="I21" s="12" t="n">
        <v>4136.0</v>
      </c>
      <c r="J21" s="12" t="n">
        <v>3054.0</v>
      </c>
      <c r="K21" s="12" t="n">
        <v>403800.0</v>
      </c>
      <c r="L21" s="12" t="n">
        <v>31081.0</v>
      </c>
      <c r="M21" s="14" t="n">
        <f si="0" t="shared"/>
        <v>12.991859978765161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6.0</v>
      </c>
      <c r="E22" s="12" t="n">
        <v>6.0</v>
      </c>
      <c r="F22" s="12" t="n">
        <v>39.0</v>
      </c>
      <c r="G22" s="12" t="n">
        <v>207.0</v>
      </c>
      <c r="H22" s="12" t="n">
        <v>2145.0</v>
      </c>
      <c r="I22" s="12" t="n">
        <v>614.0</v>
      </c>
      <c r="J22" s="12" t="n">
        <v>502.0</v>
      </c>
      <c r="K22" s="12" t="n">
        <v>57536.0</v>
      </c>
      <c r="L22" s="12" t="n">
        <v>3520.0</v>
      </c>
      <c r="M22" s="14" t="n">
        <f si="0" t="shared"/>
        <v>16.345454545454544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79.0</v>
      </c>
      <c r="D24" s="12" t="n">
        <v>211.0</v>
      </c>
      <c r="E24" s="12" t="n">
        <v>645.0</v>
      </c>
      <c r="F24" s="12" t="n">
        <v>5513.0</v>
      </c>
      <c r="G24" s="12" t="n">
        <v>6520.0</v>
      </c>
      <c r="H24" s="12" t="n">
        <v>13327.0</v>
      </c>
      <c r="I24" s="12" t="n">
        <v>4750.0</v>
      </c>
      <c r="J24" s="12" t="n">
        <v>3556.0</v>
      </c>
      <c r="K24" s="12" t="n">
        <v>461336.0</v>
      </c>
      <c r="L24" s="12" t="n">
        <v>34601.0</v>
      </c>
      <c r="M24" s="14" t="n">
        <f si="0" t="shared"/>
        <v>13.333025057079276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3.0</v>
      </c>
      <c r="G25" s="12" t="n">
        <v>5.0</v>
      </c>
      <c r="H25" s="12" t="n">
        <v>12.0</v>
      </c>
      <c r="I25" s="12" t="n">
        <v>1.0</v>
      </c>
      <c r="J25" s="12" t="n">
        <v>1.0</v>
      </c>
      <c r="K25" s="12" t="n">
        <v>246.0</v>
      </c>
      <c r="L25" s="12" t="n">
        <v>23.0</v>
      </c>
      <c r="M25" s="14" t="n">
        <f si="0" t="shared"/>
        <v>10.695652173913043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1.0</v>
      </c>
      <c r="F26" s="12" t="n">
        <v>26.0</v>
      </c>
      <c r="G26" s="12" t="n">
        <v>369.0</v>
      </c>
      <c r="H26" s="12" t="n">
        <v>2300.0</v>
      </c>
      <c r="I26" s="12" t="n">
        <v>152.0</v>
      </c>
      <c r="J26" s="12" t="n">
        <v>71.0</v>
      </c>
      <c r="K26" s="12" t="n">
        <v>31439.0</v>
      </c>
      <c r="L26" s="12" t="n">
        <v>2922.0</v>
      </c>
      <c r="M26" s="14" t="n">
        <f si="0" t="shared"/>
        <v>10.759411362080767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0.0</v>
      </c>
      <c r="F27" s="12" t="n">
        <v>51.0</v>
      </c>
      <c r="G27" s="12" t="n">
        <v>146.0</v>
      </c>
      <c r="H27" s="12" t="n">
        <v>940.0</v>
      </c>
      <c r="I27" s="12" t="n">
        <v>78.0</v>
      </c>
      <c r="J27" s="12" t="n">
        <v>36.0</v>
      </c>
      <c r="K27" s="12" t="n">
        <v>13133.0</v>
      </c>
      <c r="L27" s="12" t="n">
        <v>1253.0</v>
      </c>
      <c r="M27" s="14" t="n">
        <f si="0" t="shared"/>
        <v>10.48124501197127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15.0</v>
      </c>
      <c r="D28" s="12" t="n">
        <v>91.0</v>
      </c>
      <c r="E28" s="12" t="n">
        <v>262.0</v>
      </c>
      <c r="F28" s="12" t="n">
        <v>703.0</v>
      </c>
      <c r="G28" s="12" t="n">
        <v>4347.0</v>
      </c>
      <c r="H28" s="12" t="n">
        <v>2525.0</v>
      </c>
      <c r="I28" s="12" t="n">
        <v>614.0</v>
      </c>
      <c r="J28" s="12" t="n">
        <v>376.0</v>
      </c>
      <c r="K28" s="12" t="n">
        <v>81589.0</v>
      </c>
      <c r="L28" s="12" t="n">
        <v>8933.0</v>
      </c>
      <c r="M28" s="14" t="n">
        <f si="0" t="shared"/>
        <v>9.133437814843838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46.0</v>
      </c>
      <c r="D30" s="12" t="n">
        <v>188.0</v>
      </c>
      <c r="E30" s="12" t="n">
        <v>392.0</v>
      </c>
      <c r="F30" s="12" t="n">
        <v>571.0</v>
      </c>
      <c r="G30" s="12" t="n">
        <v>924.0</v>
      </c>
      <c r="H30" s="12" t="n">
        <v>458.0</v>
      </c>
      <c r="I30" s="12" t="n">
        <v>156.0</v>
      </c>
      <c r="J30" s="12" t="n">
        <v>88.0</v>
      </c>
      <c r="K30" s="12" t="n">
        <v>20808.0</v>
      </c>
      <c r="L30" s="12" t="n">
        <v>2823.0</v>
      </c>
      <c r="M30" s="14" t="n">
        <f si="0" t="shared"/>
        <v>7.370882040382572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22.0</v>
      </c>
      <c r="E31" s="12" t="n">
        <v>22.0</v>
      </c>
      <c r="F31" s="12" t="n">
        <v>46.0</v>
      </c>
      <c r="G31" s="12" t="n">
        <v>369.0</v>
      </c>
      <c r="H31" s="12" t="n">
        <v>2682.0</v>
      </c>
      <c r="I31" s="12" t="n">
        <v>77.0</v>
      </c>
      <c r="J31" s="12" t="n">
        <v>16.0</v>
      </c>
      <c r="K31" s="12" t="n">
        <v>30341.0</v>
      </c>
      <c r="L31" s="12" t="n">
        <v>3234.0</v>
      </c>
      <c r="M31" s="14" t="n">
        <f si="0" t="shared"/>
        <v>9.381880024737168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6.0</v>
      </c>
      <c r="L32" s="12" t="n">
        <f si="3" t="shared"/>
        <v>1.0</v>
      </c>
      <c r="M32" s="14" t="n">
        <f si="0" t="shared"/>
        <v>6.0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61.0</v>
      </c>
      <c r="D33" s="12" t="n">
        <v>306.0</v>
      </c>
      <c r="E33" s="12" t="n">
        <v>678.0</v>
      </c>
      <c r="F33" s="12" t="n">
        <v>1400.0</v>
      </c>
      <c r="G33" s="12" t="n">
        <v>6161.0</v>
      </c>
      <c r="H33" s="12" t="n">
        <v>8917.0</v>
      </c>
      <c r="I33" s="12" t="n">
        <v>1078.0</v>
      </c>
      <c r="J33" s="12" t="n">
        <v>588.0</v>
      </c>
      <c r="K33" s="12" t="n">
        <v>177562.0</v>
      </c>
      <c r="L33" s="12" t="n">
        <v>19189.0</v>
      </c>
      <c r="M33" s="14" t="n">
        <f si="0" t="shared"/>
        <v>9.253322215852833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12.0</v>
      </c>
      <c r="F34" s="12" t="n">
        <v>49.0</v>
      </c>
      <c r="G34" s="12" t="n">
        <v>2987.0</v>
      </c>
      <c r="H34" s="12" t="n">
        <v>596.0</v>
      </c>
      <c r="I34" s="12" t="n">
        <v>232.0</v>
      </c>
      <c r="J34" s="12" t="n">
        <v>258.0</v>
      </c>
      <c r="K34" s="12" t="n">
        <v>40754.0</v>
      </c>
      <c r="L34" s="12" t="n">
        <v>4135.0</v>
      </c>
      <c r="M34" s="14" t="n">
        <f si="0" t="shared"/>
        <v>9.855864570737605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4.0</v>
      </c>
      <c r="F35" s="12" t="n">
        <v>2.0</v>
      </c>
      <c r="G35" s="12" t="n">
        <v>171.0</v>
      </c>
      <c r="H35" s="12" t="n">
        <v>721.0</v>
      </c>
      <c r="I35" s="12" t="n">
        <v>120.0</v>
      </c>
      <c r="J35" s="12" t="n">
        <v>59.0</v>
      </c>
      <c r="K35" s="12" t="n">
        <v>13070.0</v>
      </c>
      <c r="L35" s="12" t="n">
        <v>1077.0</v>
      </c>
      <c r="M35" s="14" t="n">
        <f si="0" t="shared"/>
        <v>12.1355617455896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4.0</v>
      </c>
      <c r="E36" s="12" t="n">
        <v>273.0</v>
      </c>
      <c r="F36" s="12" t="n">
        <v>513.0</v>
      </c>
      <c r="G36" s="12" t="n">
        <v>441.0</v>
      </c>
      <c r="H36" s="12" t="n">
        <v>6.0</v>
      </c>
      <c r="I36" s="12" t="n">
        <v>14.0</v>
      </c>
      <c r="J36" s="12" t="n">
        <v>20.0</v>
      </c>
      <c r="K36" s="12" t="n">
        <v>6336.0</v>
      </c>
      <c r="L36" s="12" t="n">
        <v>1271.0</v>
      </c>
      <c r="M36" s="14" t="n">
        <f si="0" t="shared"/>
        <v>4.985051140833989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5.0</v>
      </c>
      <c r="E38" s="12" t="n">
        <v>289.0</v>
      </c>
      <c r="F38" s="12" t="n">
        <v>564.0</v>
      </c>
      <c r="G38" s="12" t="n">
        <v>3599.0</v>
      </c>
      <c r="H38" s="12" t="n">
        <v>1323.0</v>
      </c>
      <c r="I38" s="12" t="n">
        <v>366.0</v>
      </c>
      <c r="J38" s="12" t="n">
        <v>337.0</v>
      </c>
      <c r="K38" s="12" t="n">
        <v>60160.0</v>
      </c>
      <c r="L38" s="12" t="n">
        <v>6483.0</v>
      </c>
      <c r="M38" s="14" t="n">
        <f si="0" t="shared"/>
        <v>9.279654480950178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28.0</v>
      </c>
      <c r="D42" s="12" t="n">
        <v>118.0</v>
      </c>
      <c r="E42" s="12" t="n">
        <v>276.0</v>
      </c>
      <c r="F42" s="12" t="n">
        <v>613.0</v>
      </c>
      <c r="G42" s="12" t="n">
        <v>591.0</v>
      </c>
      <c r="H42" s="12" t="n">
        <v>378.0</v>
      </c>
      <c r="I42" s="12" t="n">
        <v>253.0</v>
      </c>
      <c r="J42" s="12" t="n">
        <v>331.0</v>
      </c>
      <c r="K42" s="12" t="n">
        <v>31253.0</v>
      </c>
      <c r="L42" s="12" t="n">
        <v>2588.0</v>
      </c>
      <c r="M42" s="14" t="n">
        <f si="0" t="shared"/>
        <v>12.076120556414219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14900.0</v>
      </c>
      <c r="D43" s="12" t="n">
        <f ref="D43:L43" si="6" t="shared">D20+D24+D33+D38+D41+D42</f>
        <v>47440.0</v>
      </c>
      <c r="E43" s="12" t="n">
        <f si="6" t="shared"/>
        <v>68187.0</v>
      </c>
      <c r="F43" s="12" t="n">
        <f si="6" t="shared"/>
        <v>177942.0</v>
      </c>
      <c r="G43" s="12" t="n">
        <f si="6" t="shared"/>
        <v>151112.0</v>
      </c>
      <c r="H43" s="12" t="n">
        <f si="6" t="shared"/>
        <v>100740.0</v>
      </c>
      <c r="I43" s="12" t="n">
        <f si="6" t="shared"/>
        <v>46643.0</v>
      </c>
      <c r="J43" s="12" t="n">
        <f si="6" t="shared"/>
        <v>47721.0</v>
      </c>
      <c r="K43" s="12" t="n">
        <f si="6" t="shared"/>
        <v>6092108.0</v>
      </c>
      <c r="L43" s="12" t="n">
        <f si="6" t="shared"/>
        <v>654685.0</v>
      </c>
      <c r="M43" s="14" t="n">
        <f si="0" t="shared"/>
        <v>9.305403361922146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2.2759036788684637</v>
      </c>
      <c r="D44" s="15" t="n">
        <f si="7" t="shared"/>
        <v>7.2462329211758325</v>
      </c>
      <c r="E44" s="15" t="n">
        <f si="7" t="shared"/>
        <v>10.415237862483483</v>
      </c>
      <c r="F44" s="15" t="n">
        <f si="7" t="shared"/>
        <v>27.179788753369944</v>
      </c>
      <c r="G44" s="15" t="n">
        <f si="7" t="shared"/>
        <v>23.08163467927324</v>
      </c>
      <c r="H44" s="15" t="n">
        <f si="7" t="shared"/>
        <v>15.387552792564364</v>
      </c>
      <c r="I44" s="15" t="n">
        <f si="7" t="shared"/>
        <v>7.124494986138371</v>
      </c>
      <c r="J44" s="15" t="n">
        <f si="7" t="shared"/>
        <v>7.289154326126305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