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<sst xmlns="http://schemas.openxmlformats.org/spreadsheetml/2006/main" count="102" uniqueCount="61">
  <si>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</si>
  <si>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</si>
  <si>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</si>
  <si>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</si>
  <si>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</si>
  <si>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</si>
  <si>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</si>
  <si>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</si>
  <si>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</si>
  <si>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</si>
  <si>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</si>
  <si>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</si>
  <si>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</si>
  <si>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</si>
  <si>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</si>
  <si>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</si>
  <si>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</si>
  <si>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</si>
  <si>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</si>
  <si>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</si>
  <si>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</si>
  <si>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</si>
  <si>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</si>
  <si>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</si>
  <si>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</si>
  <si>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</si>
  <si>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</si>
  <si>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</si>
  <si>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</si>
  <si>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</si>
  <si>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</si>
  <si>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</si>
  <si>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</si>
  <si>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</si>
  <si>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</si>
  <si>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</si>
  <si>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</si>
  <si>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</si>
  <si>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</si>
  <si>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</si>
  <si>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</si>
  <si>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</si>
  <si>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</si>
  <si>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</si>
  <si>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</si>
  <si>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</si>
  <si>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</si>
  <si>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</si>
  <si>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</si>
  <si>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</si>
  <si>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</si>
  <si>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</si>
  <si>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</si>
  <si>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</si>
  <si>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</si>
  <si>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</si>
  <si>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</si>
  <si>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</si>
  <si>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</si>
  <si>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97年6月中華民國國民出國人次－按停留夜數分
Table 2-5 Outbound Departures of Nationals of the Republic of
China by Length of Stay, June,2008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</si>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</sst>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5277.0</v>
      </c>
      <c r="D3" s="12" t="n">
        <v>23672.0</v>
      </c>
      <c r="E3" s="12" t="n">
        <v>24921.0</v>
      </c>
      <c r="F3" s="12" t="n">
        <v>23591.0</v>
      </c>
      <c r="G3" s="12" t="n">
        <v>45436.0</v>
      </c>
      <c r="H3" s="12" t="n">
        <v>39452.0</v>
      </c>
      <c r="I3" s="12" t="n">
        <v>20096.0</v>
      </c>
      <c r="J3" s="12" t="n">
        <v>22861.0</v>
      </c>
      <c r="K3" s="12" t="n">
        <v>2386400.0</v>
      </c>
      <c r="L3" s="12" t="n">
        <v>205306.0</v>
      </c>
      <c r="M3" s="14" t="n">
        <f>IF(L3=0,"-",K3/L3)</f>
        <v>11.623625222838106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1960.0</v>
      </c>
      <c r="D4" s="12" t="n">
        <v>10215.0</v>
      </c>
      <c r="E4" s="12" t="n">
        <v>8692.0</v>
      </c>
      <c r="F4" s="12" t="n">
        <v>9694.0</v>
      </c>
      <c r="G4" s="12" t="n">
        <v>16086.0</v>
      </c>
      <c r="H4" s="12" t="n">
        <v>9518.0</v>
      </c>
      <c r="I4" s="12" t="n">
        <v>5433.0</v>
      </c>
      <c r="J4" s="12" t="n">
        <v>6230.0</v>
      </c>
      <c r="K4" s="12" t="n">
        <v>686675.0</v>
      </c>
      <c r="L4" s="12" t="n">
        <v>67828.0</v>
      </c>
      <c r="M4" s="14" t="n">
        <f ref="M4:M43" si="0" t="shared">IF(L4=0,"-",K4/L4)</f>
        <v>10.123768944978474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2291.0</v>
      </c>
      <c r="D5" s="12" t="n">
        <v>2805.0</v>
      </c>
      <c r="E5" s="12" t="n">
        <v>2862.0</v>
      </c>
      <c r="F5" s="12" t="n">
        <v>3785.0</v>
      </c>
      <c r="G5" s="12" t="n">
        <v>4577.0</v>
      </c>
      <c r="H5" s="12" t="n">
        <v>3338.0</v>
      </c>
      <c r="I5" s="12" t="n">
        <v>2696.0</v>
      </c>
      <c r="J5" s="12" t="n">
        <v>2701.0</v>
      </c>
      <c r="K5" s="12" t="n">
        <v>271981.0</v>
      </c>
      <c r="L5" s="12" t="n">
        <v>25055.0</v>
      </c>
      <c r="M5" s="14" t="n">
        <f si="0" t="shared"/>
        <v>10.855358211933746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2023.0</v>
      </c>
      <c r="D6" s="12" t="n">
        <v>13226.0</v>
      </c>
      <c r="E6" s="12" t="n">
        <v>15860.0</v>
      </c>
      <c r="F6" s="12" t="n">
        <v>65515.0</v>
      </c>
      <c r="G6" s="12" t="n">
        <v>17605.0</v>
      </c>
      <c r="H6" s="12" t="n">
        <v>4975.0</v>
      </c>
      <c r="I6" s="12" t="n">
        <v>1522.0</v>
      </c>
      <c r="J6" s="12" t="n">
        <v>1458.0</v>
      </c>
      <c r="K6" s="12" t="n">
        <v>585174.0</v>
      </c>
      <c r="L6" s="12" t="n">
        <v>122184.0</v>
      </c>
      <c r="M6" s="14" t="n">
        <f si="0" t="shared"/>
        <v>4.789285012767629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601.0</v>
      </c>
      <c r="D7" s="12" t="n">
        <v>1430.0</v>
      </c>
      <c r="E7" s="12" t="n">
        <v>4792.0</v>
      </c>
      <c r="F7" s="12" t="n">
        <v>11445.0</v>
      </c>
      <c r="G7" s="12" t="n">
        <v>2525.0</v>
      </c>
      <c r="H7" s="12" t="n">
        <v>1447.0</v>
      </c>
      <c r="I7" s="12" t="n">
        <v>432.0</v>
      </c>
      <c r="J7" s="12" t="n">
        <v>310.0</v>
      </c>
      <c r="K7" s="12" t="n">
        <v>115389.0</v>
      </c>
      <c r="L7" s="12" t="n">
        <v>22982.0</v>
      </c>
      <c r="M7" s="14" t="n">
        <f si="0" t="shared"/>
        <v>5.020842398398747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247.0</v>
      </c>
      <c r="D8" s="12" t="n">
        <v>951.0</v>
      </c>
      <c r="E8" s="12" t="n">
        <v>1848.0</v>
      </c>
      <c r="F8" s="12" t="n">
        <v>1304.0</v>
      </c>
      <c r="G8" s="12" t="n">
        <v>2132.0</v>
      </c>
      <c r="H8" s="12" t="n">
        <v>2152.0</v>
      </c>
      <c r="I8" s="12" t="n">
        <v>640.0</v>
      </c>
      <c r="J8" s="12" t="n">
        <v>386.0</v>
      </c>
      <c r="K8" s="12" t="n">
        <v>77975.0</v>
      </c>
      <c r="L8" s="12" t="n">
        <v>9660.0</v>
      </c>
      <c r="M8" s="14" t="n">
        <f si="0" t="shared"/>
        <v>8.071946169772257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92.0</v>
      </c>
      <c r="D9" s="12" t="n">
        <v>443.0</v>
      </c>
      <c r="E9" s="12" t="n">
        <v>893.0</v>
      </c>
      <c r="F9" s="12" t="n">
        <v>9696.0</v>
      </c>
      <c r="G9" s="12" t="n">
        <v>1604.0</v>
      </c>
      <c r="H9" s="12" t="n">
        <v>1275.0</v>
      </c>
      <c r="I9" s="12" t="n">
        <v>333.0</v>
      </c>
      <c r="J9" s="12" t="n">
        <v>293.0</v>
      </c>
      <c r="K9" s="12" t="n">
        <v>86114.0</v>
      </c>
      <c r="L9" s="12" t="n">
        <v>14629.0</v>
      </c>
      <c r="M9" s="14" t="n">
        <f si="0" t="shared"/>
        <v>5.886526761911272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258.0</v>
      </c>
      <c r="D10" s="12" t="n">
        <v>923.0</v>
      </c>
      <c r="E10" s="12" t="n">
        <v>2002.0</v>
      </c>
      <c r="F10" s="12" t="n">
        <v>7773.0</v>
      </c>
      <c r="G10" s="12" t="n">
        <v>14015.0</v>
      </c>
      <c r="H10" s="12" t="n">
        <v>5027.0</v>
      </c>
      <c r="I10" s="12" t="n">
        <v>1507.0</v>
      </c>
      <c r="J10" s="12" t="n">
        <v>963.0</v>
      </c>
      <c r="K10" s="12" t="n">
        <v>241847.0</v>
      </c>
      <c r="L10" s="12" t="n">
        <v>32468.0</v>
      </c>
      <c r="M10" s="14" t="n">
        <f si="0" t="shared"/>
        <v>7.448780337563139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99.0</v>
      </c>
      <c r="D11" s="12" t="n">
        <v>477.0</v>
      </c>
      <c r="E11" s="12" t="n">
        <v>2716.0</v>
      </c>
      <c r="F11" s="12" t="n">
        <v>3202.0</v>
      </c>
      <c r="G11" s="12" t="n">
        <v>1036.0</v>
      </c>
      <c r="H11" s="12" t="n">
        <v>599.0</v>
      </c>
      <c r="I11" s="12" t="n">
        <v>418.0</v>
      </c>
      <c r="J11" s="12" t="n">
        <v>404.0</v>
      </c>
      <c r="K11" s="12" t="n">
        <v>62755.0</v>
      </c>
      <c r="L11" s="12" t="n">
        <v>8951.0</v>
      </c>
      <c r="M11" s="14" t="n">
        <f si="0" t="shared"/>
        <v>7.010948497374595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60.0</v>
      </c>
      <c r="D12" s="12" t="n">
        <v>294.0</v>
      </c>
      <c r="E12" s="12" t="n">
        <v>652.0</v>
      </c>
      <c r="F12" s="12" t="n">
        <v>10908.0</v>
      </c>
      <c r="G12" s="12" t="n">
        <v>1627.0</v>
      </c>
      <c r="H12" s="12" t="n">
        <v>878.0</v>
      </c>
      <c r="I12" s="12" t="n">
        <v>664.0</v>
      </c>
      <c r="J12" s="12" t="n">
        <v>238.0</v>
      </c>
      <c r="K12" s="12" t="n">
        <v>92317.0</v>
      </c>
      <c r="L12" s="12" t="n">
        <v>15321.0</v>
      </c>
      <c r="M12" s="14" t="n">
        <f si="0" t="shared"/>
        <v>6.025520527380719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150.0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450.0</v>
      </c>
      <c r="L13" s="12" t="n">
        <v>150.0</v>
      </c>
      <c r="M13" s="14" t="n">
        <f si="0" t="shared"/>
        <v>3.0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259.0</v>
      </c>
      <c r="D14" s="12" t="n">
        <v>923.0</v>
      </c>
      <c r="E14" s="12" t="n">
        <v>1328.0</v>
      </c>
      <c r="F14" s="12" t="n">
        <v>6645.0</v>
      </c>
      <c r="G14" s="12" t="n">
        <v>4847.0</v>
      </c>
      <c r="H14" s="12" t="n">
        <v>3532.0</v>
      </c>
      <c r="I14" s="12" t="n">
        <v>2352.0</v>
      </c>
      <c r="J14" s="12" t="n">
        <v>1770.0</v>
      </c>
      <c r="K14" s="12" t="n">
        <v>235026.0</v>
      </c>
      <c r="L14" s="12" t="n">
        <v>21656.0</v>
      </c>
      <c r="M14" s="14" t="n">
        <f si="0" t="shared"/>
        <v>10.852696712227559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1.0</v>
      </c>
      <c r="D15" s="12" t="n">
        <v>2.0</v>
      </c>
      <c r="E15" s="12" t="n">
        <v>22.0</v>
      </c>
      <c r="F15" s="12" t="n">
        <v>7.0</v>
      </c>
      <c r="G15" s="12" t="n">
        <v>79.0</v>
      </c>
      <c r="H15" s="12" t="n">
        <v>79.0</v>
      </c>
      <c r="I15" s="12" t="n">
        <v>91.0</v>
      </c>
      <c r="J15" s="12" t="n">
        <v>30.0</v>
      </c>
      <c r="K15" s="12" t="n">
        <v>4921.0</v>
      </c>
      <c r="L15" s="12" t="n">
        <v>311.0</v>
      </c>
      <c r="M15" s="14" t="n">
        <f si="0" t="shared"/>
        <v>15.82315112540193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30.0</v>
      </c>
      <c r="D16" s="12" t="n">
        <v>74.0</v>
      </c>
      <c r="E16" s="12" t="n">
        <v>100.0</v>
      </c>
      <c r="F16" s="12" t="n">
        <v>1608.0</v>
      </c>
      <c r="G16" s="12" t="n">
        <v>367.0</v>
      </c>
      <c r="H16" s="12" t="n">
        <v>165.0</v>
      </c>
      <c r="I16" s="12" t="n">
        <v>104.0</v>
      </c>
      <c r="J16" s="12" t="n">
        <v>98.0</v>
      </c>
      <c r="K16" s="12" t="n">
        <v>17756.0</v>
      </c>
      <c r="L16" s="12" t="n">
        <v>2546.0</v>
      </c>
      <c r="M16" s="14" t="n">
        <f si="0" t="shared"/>
        <v>6.974076983503535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25.0</v>
      </c>
      <c r="D19" s="12" t="n">
        <f ref="D19:L19" si="1" t="shared">D20-D3-D4-D5-D6-D7-D8-D9-D10-D11-D12-D13-D14-D15-D16-D17-D18</f>
        <v>19.0</v>
      </c>
      <c r="E19" s="12" t="n">
        <f si="1" t="shared"/>
        <v>183.0</v>
      </c>
      <c r="F19" s="12" t="n">
        <f si="1" t="shared"/>
        <v>36.0</v>
      </c>
      <c r="G19" s="12" t="n">
        <f si="1" t="shared"/>
        <v>678.0</v>
      </c>
      <c r="H19" s="12" t="n">
        <f si="1" t="shared"/>
        <v>86.0</v>
      </c>
      <c r="I19" s="12" t="n">
        <f si="1" t="shared"/>
        <v>31.0</v>
      </c>
      <c r="J19" s="12" t="n">
        <f si="1" t="shared"/>
        <v>35.0</v>
      </c>
      <c r="K19" s="12" t="n">
        <f si="1" t="shared"/>
        <v>7453.0</v>
      </c>
      <c r="L19" s="12" t="n">
        <f si="1" t="shared"/>
        <v>1093.0</v>
      </c>
      <c r="M19" s="14" t="n">
        <f si="0" t="shared"/>
        <v>6.818847209515096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13223.0</v>
      </c>
      <c r="D20" s="12" t="n">
        <v>55454.0</v>
      </c>
      <c r="E20" s="12" t="n">
        <v>67021.0</v>
      </c>
      <c r="F20" s="12" t="n">
        <v>155209.0</v>
      </c>
      <c r="G20" s="12" t="n">
        <v>112614.0</v>
      </c>
      <c r="H20" s="12" t="n">
        <v>72523.0</v>
      </c>
      <c r="I20" s="12" t="n">
        <v>36319.0</v>
      </c>
      <c r="J20" s="12" t="n">
        <v>37777.0</v>
      </c>
      <c r="K20" s="12" t="n">
        <v>4872233.0</v>
      </c>
      <c r="L20" s="12" t="n">
        <v>550140.0</v>
      </c>
      <c r="M20" s="14" t="n">
        <f si="0" t="shared"/>
        <v>8.856351110626386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75.0</v>
      </c>
      <c r="D21" s="12" t="n">
        <v>218.0</v>
      </c>
      <c r="E21" s="12" t="n">
        <v>869.0</v>
      </c>
      <c r="F21" s="12" t="n">
        <v>4744.0</v>
      </c>
      <c r="G21" s="12" t="n">
        <v>6464.0</v>
      </c>
      <c r="H21" s="12" t="n">
        <v>11341.0</v>
      </c>
      <c r="I21" s="12" t="n">
        <v>4177.0</v>
      </c>
      <c r="J21" s="12" t="n">
        <v>2501.0</v>
      </c>
      <c r="K21" s="12" t="n">
        <v>378030.0</v>
      </c>
      <c r="L21" s="12" t="n">
        <v>30389.0</v>
      </c>
      <c r="M21" s="14" t="n">
        <f si="0" t="shared"/>
        <v>12.439698575142321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7.0</v>
      </c>
      <c r="E22" s="12" t="n">
        <v>5.0</v>
      </c>
      <c r="F22" s="12" t="n">
        <v>22.0</v>
      </c>
      <c r="G22" s="12" t="n">
        <v>274.0</v>
      </c>
      <c r="H22" s="12" t="n">
        <v>2289.0</v>
      </c>
      <c r="I22" s="12" t="n">
        <v>597.0</v>
      </c>
      <c r="J22" s="12" t="n">
        <v>408.0</v>
      </c>
      <c r="K22" s="12" t="n">
        <v>56267.0</v>
      </c>
      <c r="L22" s="12" t="n">
        <v>3602.0</v>
      </c>
      <c r="M22" s="14" t="n">
        <f si="0" t="shared"/>
        <v>15.621043864519711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75.0</v>
      </c>
      <c r="D24" s="12" t="n">
        <v>225.0</v>
      </c>
      <c r="E24" s="12" t="n">
        <v>874.0</v>
      </c>
      <c r="F24" s="12" t="n">
        <v>4766.0</v>
      </c>
      <c r="G24" s="12" t="n">
        <v>6738.0</v>
      </c>
      <c r="H24" s="12" t="n">
        <v>13630.0</v>
      </c>
      <c r="I24" s="12" t="n">
        <v>4774.0</v>
      </c>
      <c r="J24" s="12" t="n">
        <v>2909.0</v>
      </c>
      <c r="K24" s="12" t="n">
        <v>434297.0</v>
      </c>
      <c r="L24" s="12" t="n">
        <v>33991.0</v>
      </c>
      <c r="M24" s="14" t="n">
        <f si="0" t="shared"/>
        <v>12.776823276749727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0.0</v>
      </c>
      <c r="E25" s="12" t="n">
        <v>0.0</v>
      </c>
      <c r="F25" s="12" t="n">
        <v>0.0</v>
      </c>
      <c r="G25" s="12" t="n">
        <v>0.0</v>
      </c>
      <c r="H25" s="12" t="n">
        <v>0.0</v>
      </c>
      <c r="I25" s="12" t="n">
        <v>0.0</v>
      </c>
      <c r="J25" s="12" t="n">
        <v>0.0</v>
      </c>
      <c r="K25" s="12" t="n">
        <v>0.0</v>
      </c>
      <c r="L25" s="12" t="n">
        <v>0.0</v>
      </c>
      <c r="M25" s="14" t="str">
        <f si="0" t="shared"/>
        <v>-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5.0</v>
      </c>
      <c r="F26" s="12" t="n">
        <v>24.0</v>
      </c>
      <c r="G26" s="12" t="n">
        <v>381.0</v>
      </c>
      <c r="H26" s="12" t="n">
        <v>1597.0</v>
      </c>
      <c r="I26" s="12" t="n">
        <v>178.0</v>
      </c>
      <c r="J26" s="12" t="n">
        <v>70.0</v>
      </c>
      <c r="K26" s="12" t="n">
        <v>24635.0</v>
      </c>
      <c r="L26" s="12" t="n">
        <v>2256.0</v>
      </c>
      <c r="M26" s="14" t="n">
        <f si="0" t="shared"/>
        <v>10.9197695035461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3.0</v>
      </c>
      <c r="D27" s="12" t="n">
        <v>7.0</v>
      </c>
      <c r="E27" s="12" t="n">
        <v>9.0</v>
      </c>
      <c r="F27" s="12" t="n">
        <v>34.0</v>
      </c>
      <c r="G27" s="12" t="n">
        <v>367.0</v>
      </c>
      <c r="H27" s="12" t="n">
        <v>1107.0</v>
      </c>
      <c r="I27" s="12" t="n">
        <v>85.0</v>
      </c>
      <c r="J27" s="12" t="n">
        <v>33.0</v>
      </c>
      <c r="K27" s="12" t="n">
        <v>16135.0</v>
      </c>
      <c r="L27" s="12" t="n">
        <v>1645.0</v>
      </c>
      <c r="M27" s="14" t="n">
        <f si="0" t="shared"/>
        <v>9.808510638297872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11.0</v>
      </c>
      <c r="D28" s="12" t="n">
        <v>86.0</v>
      </c>
      <c r="E28" s="12" t="n">
        <v>314.0</v>
      </c>
      <c r="F28" s="12" t="n">
        <v>596.0</v>
      </c>
      <c r="G28" s="12" t="n">
        <v>5430.0</v>
      </c>
      <c r="H28" s="12" t="n">
        <v>2165.0</v>
      </c>
      <c r="I28" s="12" t="n">
        <v>586.0</v>
      </c>
      <c r="J28" s="12" t="n">
        <v>330.0</v>
      </c>
      <c r="K28" s="12" t="n">
        <v>82980.0</v>
      </c>
      <c r="L28" s="12" t="n">
        <v>9518.0</v>
      </c>
      <c r="M28" s="14" t="n">
        <f si="0" t="shared"/>
        <v>8.71821811304896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36.0</v>
      </c>
      <c r="D30" s="12" t="n">
        <v>174.0</v>
      </c>
      <c r="E30" s="12" t="n">
        <v>286.0</v>
      </c>
      <c r="F30" s="12" t="n">
        <v>254.0</v>
      </c>
      <c r="G30" s="12" t="n">
        <v>534.0</v>
      </c>
      <c r="H30" s="12" t="n">
        <v>649.0</v>
      </c>
      <c r="I30" s="12" t="n">
        <v>162.0</v>
      </c>
      <c r="J30" s="12" t="n">
        <v>96.0</v>
      </c>
      <c r="K30" s="12" t="n">
        <v>19808.0</v>
      </c>
      <c r="L30" s="12" t="n">
        <v>2191.0</v>
      </c>
      <c r="M30" s="14" t="n">
        <f si="0" t="shared"/>
        <v>9.040620721131903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3.0</v>
      </c>
      <c r="D31" s="12" t="n">
        <v>17.0</v>
      </c>
      <c r="E31" s="12" t="n">
        <v>23.0</v>
      </c>
      <c r="F31" s="12" t="n">
        <v>34.0</v>
      </c>
      <c r="G31" s="12" t="n">
        <v>332.0</v>
      </c>
      <c r="H31" s="12" t="n">
        <v>2280.0</v>
      </c>
      <c r="I31" s="12" t="n">
        <v>150.0</v>
      </c>
      <c r="J31" s="12" t="n">
        <v>23.0</v>
      </c>
      <c r="K31" s="12" t="n">
        <v>27299.0</v>
      </c>
      <c r="L31" s="12" t="n">
        <v>2862.0</v>
      </c>
      <c r="M31" s="14" t="n">
        <f si="0" t="shared"/>
        <v>9.53843466107617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0.0</v>
      </c>
      <c r="J32" s="12" t="n">
        <f si="3" t="shared"/>
        <v>0.0</v>
      </c>
      <c r="K32" s="12" t="n">
        <f si="3" t="shared"/>
        <v>0.0</v>
      </c>
      <c r="L32" s="12" t="n">
        <f si="3" t="shared"/>
        <v>0.0</v>
      </c>
      <c r="M32" s="14" t="str">
        <f si="0" t="shared"/>
        <v>-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53.0</v>
      </c>
      <c r="D33" s="12" t="n">
        <v>285.0</v>
      </c>
      <c r="E33" s="12" t="n">
        <v>637.0</v>
      </c>
      <c r="F33" s="12" t="n">
        <v>942.0</v>
      </c>
      <c r="G33" s="12" t="n">
        <v>7044.0</v>
      </c>
      <c r="H33" s="12" t="n">
        <v>7798.0</v>
      </c>
      <c r="I33" s="12" t="n">
        <v>1161.0</v>
      </c>
      <c r="J33" s="12" t="n">
        <v>552.0</v>
      </c>
      <c r="K33" s="12" t="n">
        <v>170857.0</v>
      </c>
      <c r="L33" s="12" t="n">
        <v>18472.0</v>
      </c>
      <c r="M33" s="14" t="n">
        <f si="0" t="shared"/>
        <v>9.249512776093548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0.0</v>
      </c>
      <c r="E34" s="12" t="n">
        <v>19.0</v>
      </c>
      <c r="F34" s="12" t="n">
        <v>27.0</v>
      </c>
      <c r="G34" s="12" t="n">
        <v>2970.0</v>
      </c>
      <c r="H34" s="12" t="n">
        <v>560.0</v>
      </c>
      <c r="I34" s="12" t="n">
        <v>319.0</v>
      </c>
      <c r="J34" s="12" t="n">
        <v>212.0</v>
      </c>
      <c r="K34" s="12" t="n">
        <v>40420.0</v>
      </c>
      <c r="L34" s="12" t="n">
        <v>4107.0</v>
      </c>
      <c r="M34" s="14" t="n">
        <f si="0" t="shared"/>
        <v>9.84173362551741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2.0</v>
      </c>
      <c r="F35" s="12" t="n">
        <v>1.0</v>
      </c>
      <c r="G35" s="12" t="n">
        <v>60.0</v>
      </c>
      <c r="H35" s="12" t="n">
        <v>217.0</v>
      </c>
      <c r="I35" s="12" t="n">
        <v>51.0</v>
      </c>
      <c r="J35" s="12" t="n">
        <v>44.0</v>
      </c>
      <c r="K35" s="12" t="n">
        <v>5558.0</v>
      </c>
      <c r="L35" s="12" t="n">
        <v>375.0</v>
      </c>
      <c r="M35" s="14" t="n">
        <f si="0" t="shared"/>
        <v>14.821333333333333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3.0</v>
      </c>
      <c r="F36" s="12" t="n">
        <v>122.0</v>
      </c>
      <c r="G36" s="12" t="n">
        <v>619.0</v>
      </c>
      <c r="H36" s="12" t="n">
        <v>3.0</v>
      </c>
      <c r="I36" s="12" t="n">
        <v>4.0</v>
      </c>
      <c r="J36" s="12" t="n">
        <v>4.0</v>
      </c>
      <c r="K36" s="12" t="n">
        <v>3878.0</v>
      </c>
      <c r="L36" s="12" t="n">
        <v>755.0</v>
      </c>
      <c r="M36" s="14" t="n">
        <f si="0" t="shared"/>
        <v>5.136423841059603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0.0</v>
      </c>
      <c r="E38" s="12" t="n">
        <v>24.0</v>
      </c>
      <c r="F38" s="12" t="n">
        <v>150.0</v>
      </c>
      <c r="G38" s="12" t="n">
        <v>3649.0</v>
      </c>
      <c r="H38" s="12" t="n">
        <v>780.0</v>
      </c>
      <c r="I38" s="12" t="n">
        <v>374.0</v>
      </c>
      <c r="J38" s="12" t="n">
        <v>260.0</v>
      </c>
      <c r="K38" s="12" t="n">
        <v>49856.0</v>
      </c>
      <c r="L38" s="12" t="n">
        <v>5237.0</v>
      </c>
      <c r="M38" s="14" t="n">
        <f si="0" t="shared"/>
        <v>9.519954172236012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157.0</v>
      </c>
      <c r="D42" s="12" t="n">
        <v>187.0</v>
      </c>
      <c r="E42" s="12" t="n">
        <v>358.0</v>
      </c>
      <c r="F42" s="12" t="n">
        <v>310.0</v>
      </c>
      <c r="G42" s="12" t="n">
        <v>199.0</v>
      </c>
      <c r="H42" s="12" t="n">
        <v>285.0</v>
      </c>
      <c r="I42" s="12" t="n">
        <v>221.0</v>
      </c>
      <c r="J42" s="12" t="n">
        <v>321.0</v>
      </c>
      <c r="K42" s="12" t="n">
        <v>26728.0</v>
      </c>
      <c r="L42" s="12" t="n">
        <v>2038.0</v>
      </c>
      <c r="M42" s="14" t="n">
        <f si="0" t="shared"/>
        <v>13.114818449460255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13508.0</v>
      </c>
      <c r="D43" s="12" t="n">
        <f ref="D43:L43" si="6" t="shared">D20+D24+D33+D38+D41+D42</f>
        <v>56151.0</v>
      </c>
      <c r="E43" s="12" t="n">
        <f si="6" t="shared"/>
        <v>68914.0</v>
      </c>
      <c r="F43" s="12" t="n">
        <f si="6" t="shared"/>
        <v>161377.0</v>
      </c>
      <c r="G43" s="12" t="n">
        <f si="6" t="shared"/>
        <v>130244.0</v>
      </c>
      <c r="H43" s="12" t="n">
        <f si="6" t="shared"/>
        <v>95016.0</v>
      </c>
      <c r="I43" s="12" t="n">
        <f si="6" t="shared"/>
        <v>42849.0</v>
      </c>
      <c r="J43" s="12" t="n">
        <f si="6" t="shared"/>
        <v>41819.0</v>
      </c>
      <c r="K43" s="12" t="n">
        <f si="6" t="shared"/>
        <v>5553971.0</v>
      </c>
      <c r="L43" s="12" t="n">
        <f si="6" t="shared"/>
        <v>609878.0</v>
      </c>
      <c r="M43" s="14" t="n">
        <f si="0" t="shared"/>
        <v>9.106691830169312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2.2148692033488664</v>
      </c>
      <c r="D44" s="15" t="n">
        <f si="7" t="shared"/>
        <v>9.206923351883493</v>
      </c>
      <c r="E44" s="15" t="n">
        <f si="7" t="shared"/>
        <v>11.299636976575643</v>
      </c>
      <c r="F44" s="15" t="n">
        <f si="7" t="shared"/>
        <v>26.46053800924119</v>
      </c>
      <c r="G44" s="15" t="n">
        <f si="7" t="shared"/>
        <v>21.355746559147896</v>
      </c>
      <c r="H44" s="15" t="n">
        <f si="7" t="shared"/>
        <v>15.579509344491848</v>
      </c>
      <c r="I44" s="15" t="n">
        <f si="7" t="shared"/>
        <v>7.025831395787355</v>
      </c>
      <c r="J44" s="15" t="n">
        <f si="7" t="shared"/>
        <v>6.8569451595237085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