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<sst xmlns="http://schemas.openxmlformats.org/spreadsheetml/2006/main" count="102" uniqueCount="61">
  <si>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</si>
  <si>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</si>
  <si>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</si>
  <si>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</si>
  <si>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</si>
  <si>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</si>
  <si>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</si>
  <si>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</si>
  <si>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</si>
  <si>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</si>
  <si>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</si>
  <si>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</si>
  <si>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</si>
  <si>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</si>
  <si>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</si>
  <si>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</si>
  <si>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</si>
  <si>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</si>
  <si>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</si>
  <si>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</si>
  <si>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</si>
  <si>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</si>
  <si>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</si>
  <si>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</si>
  <si>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</si>
  <si>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</si>
  <si>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</si>
  <si>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</si>
  <si>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</si>
  <si>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</si>
  <si>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</si>
  <si>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</si>
  <si>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</si>
  <si>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</si>
  <si>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</si>
  <si>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</si>
  <si>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</si>
  <si>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</si>
  <si>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</si>
  <si>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</si>
  <si>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</si>
  <si>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</si>
  <si>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</si>
  <si>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</si>
  <si>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</si>
  <si>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</si>
  <si>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</si>
  <si>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</si>
  <si>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</si>
  <si>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</si>
  <si>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</si>
  <si>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</si>
  <si>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</si>
  <si>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</si>
  <si>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</si>
  <si>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</si>
  <si>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</si>
  <si>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</si>
  <si>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</si>
  <si>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97年8月中華民國國民出國人次－按停留夜數分
Table 2-5 Outbound Departures of Nationals of the Republic of
China by Length of Stay, August,2008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</si>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</sst>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4591.0</v>
      </c>
      <c r="D3" s="12" t="n">
        <v>24484.0</v>
      </c>
      <c r="E3" s="12" t="n">
        <v>26776.0</v>
      </c>
      <c r="F3" s="12" t="n">
        <v>22606.0</v>
      </c>
      <c r="G3" s="12" t="n">
        <v>39990.0</v>
      </c>
      <c r="H3" s="12" t="n">
        <v>41967.0</v>
      </c>
      <c r="I3" s="12" t="n">
        <v>27680.0</v>
      </c>
      <c r="J3" s="12" t="n">
        <v>32420.0</v>
      </c>
      <c r="K3" s="12" t="n">
        <v>2985448.0</v>
      </c>
      <c r="L3" s="12" t="n">
        <v>220514.0</v>
      </c>
      <c r="M3" s="14" t="n">
        <f>IF(L3=0,"-",K3/L3)</f>
        <v>13.538587119185177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1727.0</v>
      </c>
      <c r="D4" s="12" t="n">
        <v>9763.0</v>
      </c>
      <c r="E4" s="12" t="n">
        <v>8100.0</v>
      </c>
      <c r="F4" s="12" t="n">
        <v>9062.0</v>
      </c>
      <c r="G4" s="12" t="n">
        <v>12622.0</v>
      </c>
      <c r="H4" s="12" t="n">
        <v>9260.0</v>
      </c>
      <c r="I4" s="12" t="n">
        <v>6111.0</v>
      </c>
      <c r="J4" s="12" t="n">
        <v>6727.0</v>
      </c>
      <c r="K4" s="12" t="n">
        <v>693969.0</v>
      </c>
      <c r="L4" s="12" t="n">
        <v>63372.0</v>
      </c>
      <c r="M4" s="14" t="n">
        <f ref="M4:M43" si="0" t="shared">IF(L4=0,"-",K4/L4)</f>
        <v>10.950719560689263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3277.0</v>
      </c>
      <c r="D5" s="12" t="n">
        <v>6802.0</v>
      </c>
      <c r="E5" s="12" t="n">
        <v>6257.0</v>
      </c>
      <c r="F5" s="12" t="n">
        <v>6788.0</v>
      </c>
      <c r="G5" s="12" t="n">
        <v>14318.0</v>
      </c>
      <c r="H5" s="12" t="n">
        <v>11040.0</v>
      </c>
      <c r="I5" s="12" t="n">
        <v>8029.0</v>
      </c>
      <c r="J5" s="12" t="n">
        <v>7738.0</v>
      </c>
      <c r="K5" s="12" t="n">
        <v>787436.0</v>
      </c>
      <c r="L5" s="12" t="n">
        <v>64249.0</v>
      </c>
      <c r="M5" s="14" t="n">
        <f si="0" t="shared"/>
        <v>12.256003984497813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7456.0</v>
      </c>
      <c r="D6" s="12" t="n">
        <v>7152.0</v>
      </c>
      <c r="E6" s="12" t="n">
        <v>19181.0</v>
      </c>
      <c r="F6" s="12" t="n">
        <v>59761.0</v>
      </c>
      <c r="G6" s="12" t="n">
        <v>20933.0</v>
      </c>
      <c r="H6" s="12" t="n">
        <v>9045.0</v>
      </c>
      <c r="I6" s="12" t="n">
        <v>3129.0</v>
      </c>
      <c r="J6" s="12" t="n">
        <v>3680.0</v>
      </c>
      <c r="K6" s="12" t="n">
        <v>763850.0</v>
      </c>
      <c r="L6" s="12" t="n">
        <v>130337.0</v>
      </c>
      <c r="M6" s="14" t="n">
        <f si="0" t="shared"/>
        <v>5.860576812417042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396.0</v>
      </c>
      <c r="D7" s="12" t="n">
        <v>1228.0</v>
      </c>
      <c r="E7" s="12" t="n">
        <v>3831.0</v>
      </c>
      <c r="F7" s="12" t="n">
        <v>11343.0</v>
      </c>
      <c r="G7" s="12" t="n">
        <v>4507.0</v>
      </c>
      <c r="H7" s="12" t="n">
        <v>2211.0</v>
      </c>
      <c r="I7" s="12" t="n">
        <v>898.0</v>
      </c>
      <c r="J7" s="12" t="n">
        <v>894.0</v>
      </c>
      <c r="K7" s="12" t="n">
        <v>167207.0</v>
      </c>
      <c r="L7" s="12" t="n">
        <v>25308.0</v>
      </c>
      <c r="M7" s="14" t="n">
        <f si="0" t="shared"/>
        <v>6.606883198988462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275.0</v>
      </c>
      <c r="D8" s="12" t="n">
        <v>1006.0</v>
      </c>
      <c r="E8" s="12" t="n">
        <v>3363.0</v>
      </c>
      <c r="F8" s="12" t="n">
        <v>1837.0</v>
      </c>
      <c r="G8" s="12" t="n">
        <v>3055.0</v>
      </c>
      <c r="H8" s="12" t="n">
        <v>3242.0</v>
      </c>
      <c r="I8" s="12" t="n">
        <v>2065.0</v>
      </c>
      <c r="J8" s="12" t="n">
        <v>1054.0</v>
      </c>
      <c r="K8" s="12" t="n">
        <v>164191.0</v>
      </c>
      <c r="L8" s="12" t="n">
        <v>15897.0</v>
      </c>
      <c r="M8" s="14" t="n">
        <f si="0" t="shared"/>
        <v>10.328426747185004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114.0</v>
      </c>
      <c r="D9" s="12" t="n">
        <v>510.0</v>
      </c>
      <c r="E9" s="12" t="n">
        <v>889.0</v>
      </c>
      <c r="F9" s="12" t="n">
        <v>10488.0</v>
      </c>
      <c r="G9" s="12" t="n">
        <v>2298.0</v>
      </c>
      <c r="H9" s="12" t="n">
        <v>1387.0</v>
      </c>
      <c r="I9" s="12" t="n">
        <v>586.0</v>
      </c>
      <c r="J9" s="12" t="n">
        <v>517.0</v>
      </c>
      <c r="K9" s="12" t="n">
        <v>110684.0</v>
      </c>
      <c r="L9" s="12" t="n">
        <v>16789.0</v>
      </c>
      <c r="M9" s="14" t="n">
        <f si="0" t="shared"/>
        <v>6.592649949371612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222.0</v>
      </c>
      <c r="D10" s="12" t="n">
        <v>945.0</v>
      </c>
      <c r="E10" s="12" t="n">
        <v>1541.0</v>
      </c>
      <c r="F10" s="12" t="n">
        <v>7319.0</v>
      </c>
      <c r="G10" s="12" t="n">
        <v>14268.0</v>
      </c>
      <c r="H10" s="12" t="n">
        <v>3920.0</v>
      </c>
      <c r="I10" s="12" t="n">
        <v>2187.0</v>
      </c>
      <c r="J10" s="12" t="n">
        <v>1968.0</v>
      </c>
      <c r="K10" s="12" t="n">
        <v>288132.0</v>
      </c>
      <c r="L10" s="12" t="n">
        <v>32370.0</v>
      </c>
      <c r="M10" s="14" t="n">
        <f si="0" t="shared"/>
        <v>8.901204819277108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85.0</v>
      </c>
      <c r="D11" s="12" t="n">
        <v>476.0</v>
      </c>
      <c r="E11" s="12" t="n">
        <v>2611.0</v>
      </c>
      <c r="F11" s="12" t="n">
        <v>3936.0</v>
      </c>
      <c r="G11" s="12" t="n">
        <v>1549.0</v>
      </c>
      <c r="H11" s="12" t="n">
        <v>1060.0</v>
      </c>
      <c r="I11" s="12" t="n">
        <v>931.0</v>
      </c>
      <c r="J11" s="12" t="n">
        <v>907.0</v>
      </c>
      <c r="K11" s="12" t="n">
        <v>107869.0</v>
      </c>
      <c r="L11" s="12" t="n">
        <v>11555.0</v>
      </c>
      <c r="M11" s="14" t="n">
        <f si="0" t="shared"/>
        <v>9.335266118563393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45.0</v>
      </c>
      <c r="D12" s="12" t="n">
        <v>355.0</v>
      </c>
      <c r="E12" s="12" t="n">
        <v>684.0</v>
      </c>
      <c r="F12" s="12" t="n">
        <v>8235.0</v>
      </c>
      <c r="G12" s="12" t="n">
        <v>1648.0</v>
      </c>
      <c r="H12" s="12" t="n">
        <v>1429.0</v>
      </c>
      <c r="I12" s="12" t="n">
        <v>1503.0</v>
      </c>
      <c r="J12" s="12" t="n">
        <v>357.0</v>
      </c>
      <c r="K12" s="12" t="n">
        <v>116247.0</v>
      </c>
      <c r="L12" s="12" t="n">
        <v>14256.0</v>
      </c>
      <c r="M12" s="14" t="n">
        <f si="0" t="shared"/>
        <v>8.154250841750843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239.0</v>
      </c>
      <c r="D14" s="12" t="n">
        <v>820.0</v>
      </c>
      <c r="E14" s="12" t="n">
        <v>1343.0</v>
      </c>
      <c r="F14" s="12" t="n">
        <v>4210.0</v>
      </c>
      <c r="G14" s="12" t="n">
        <v>4710.0</v>
      </c>
      <c r="H14" s="12" t="n">
        <v>4109.0</v>
      </c>
      <c r="I14" s="12" t="n">
        <v>3851.0</v>
      </c>
      <c r="J14" s="12" t="n">
        <v>2993.0</v>
      </c>
      <c r="K14" s="12" t="n">
        <v>315901.0</v>
      </c>
      <c r="L14" s="12" t="n">
        <v>22275.0</v>
      </c>
      <c r="M14" s="14" t="n">
        <f si="0" t="shared"/>
        <v>14.181863075196409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2.0</v>
      </c>
      <c r="E15" s="12" t="n">
        <v>34.0</v>
      </c>
      <c r="F15" s="12" t="n">
        <v>56.0</v>
      </c>
      <c r="G15" s="12" t="n">
        <v>187.0</v>
      </c>
      <c r="H15" s="12" t="n">
        <v>88.0</v>
      </c>
      <c r="I15" s="12" t="n">
        <v>221.0</v>
      </c>
      <c r="J15" s="12" t="n">
        <v>86.0</v>
      </c>
      <c r="K15" s="12" t="n">
        <v>11537.0</v>
      </c>
      <c r="L15" s="12" t="n">
        <v>674.0</v>
      </c>
      <c r="M15" s="14" t="n">
        <f si="0" t="shared"/>
        <v>17.117210682492583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17.0</v>
      </c>
      <c r="D16" s="12" t="n">
        <v>68.0</v>
      </c>
      <c r="E16" s="12" t="n">
        <v>95.0</v>
      </c>
      <c r="F16" s="12" t="n">
        <v>1568.0</v>
      </c>
      <c r="G16" s="12" t="n">
        <v>555.0</v>
      </c>
      <c r="H16" s="12" t="n">
        <v>229.0</v>
      </c>
      <c r="I16" s="12" t="n">
        <v>155.0</v>
      </c>
      <c r="J16" s="12" t="n">
        <v>122.0</v>
      </c>
      <c r="K16" s="12" t="n">
        <v>21432.0</v>
      </c>
      <c r="L16" s="12" t="n">
        <v>2809.0</v>
      </c>
      <c r="M16" s="14" t="n">
        <f si="0" t="shared"/>
        <v>7.629761480954076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14.0</v>
      </c>
      <c r="D19" s="12" t="n">
        <f ref="D19:L19" si="1" t="shared">D20-D3-D4-D5-D6-D7-D8-D9-D10-D11-D12-D13-D14-D15-D16-D17-D18</f>
        <v>50.0</v>
      </c>
      <c r="E19" s="12" t="n">
        <f si="1" t="shared"/>
        <v>151.0</v>
      </c>
      <c r="F19" s="12" t="n">
        <f si="1" t="shared"/>
        <v>359.0</v>
      </c>
      <c r="G19" s="12" t="n">
        <f si="1" t="shared"/>
        <v>951.0</v>
      </c>
      <c r="H19" s="12" t="n">
        <f si="1" t="shared"/>
        <v>389.0</v>
      </c>
      <c r="I19" s="12" t="n">
        <f si="1" t="shared"/>
        <v>137.0</v>
      </c>
      <c r="J19" s="12" t="n">
        <f si="1" t="shared"/>
        <v>65.0</v>
      </c>
      <c r="K19" s="12" t="n">
        <f si="1" t="shared"/>
        <v>17340.0</v>
      </c>
      <c r="L19" s="12" t="n">
        <f si="1" t="shared"/>
        <v>2116.0</v>
      </c>
      <c r="M19" s="14" t="n">
        <f si="0" t="shared"/>
        <v>8.194706994328923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18458.0</v>
      </c>
      <c r="D20" s="12" t="n">
        <v>53661.0</v>
      </c>
      <c r="E20" s="12" t="n">
        <v>74856.0</v>
      </c>
      <c r="F20" s="12" t="n">
        <v>147568.0</v>
      </c>
      <c r="G20" s="12" t="n">
        <v>121591.0</v>
      </c>
      <c r="H20" s="12" t="n">
        <v>89376.0</v>
      </c>
      <c r="I20" s="12" t="n">
        <v>57483.0</v>
      </c>
      <c r="J20" s="12" t="n">
        <v>59528.0</v>
      </c>
      <c r="K20" s="12" t="n">
        <v>6551243.0</v>
      </c>
      <c r="L20" s="12" t="n">
        <v>622521.0</v>
      </c>
      <c r="M20" s="14" t="n">
        <f si="0" t="shared"/>
        <v>10.523730123160504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66.0</v>
      </c>
      <c r="D21" s="12" t="n">
        <v>203.0</v>
      </c>
      <c r="E21" s="12" t="n">
        <v>499.0</v>
      </c>
      <c r="F21" s="12" t="n">
        <v>4643.0</v>
      </c>
      <c r="G21" s="12" t="n">
        <v>6474.0</v>
      </c>
      <c r="H21" s="12" t="n">
        <v>11156.0</v>
      </c>
      <c r="I21" s="12" t="n">
        <v>8520.0</v>
      </c>
      <c r="J21" s="12" t="n">
        <v>8350.0</v>
      </c>
      <c r="K21" s="12" t="n">
        <v>730428.0</v>
      </c>
      <c r="L21" s="12" t="n">
        <v>39911.0</v>
      </c>
      <c r="M21" s="14" t="n">
        <f si="0" t="shared"/>
        <v>18.30142066097066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6.0</v>
      </c>
      <c r="F22" s="12" t="n">
        <v>20.0</v>
      </c>
      <c r="G22" s="12" t="n">
        <v>185.0</v>
      </c>
      <c r="H22" s="12" t="n">
        <v>1844.0</v>
      </c>
      <c r="I22" s="12" t="n">
        <v>1566.0</v>
      </c>
      <c r="J22" s="12" t="n">
        <v>1546.0</v>
      </c>
      <c r="K22" s="12" t="n">
        <v>123736.0</v>
      </c>
      <c r="L22" s="12" t="n">
        <v>5168.0</v>
      </c>
      <c r="M22" s="14" t="n">
        <f si="0" t="shared"/>
        <v>23.942724458204335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66.0</v>
      </c>
      <c r="D24" s="12" t="n">
        <v>204.0</v>
      </c>
      <c r="E24" s="12" t="n">
        <v>505.0</v>
      </c>
      <c r="F24" s="12" t="n">
        <v>4663.0</v>
      </c>
      <c r="G24" s="12" t="n">
        <v>6659.0</v>
      </c>
      <c r="H24" s="12" t="n">
        <v>13000.0</v>
      </c>
      <c r="I24" s="12" t="n">
        <v>10086.0</v>
      </c>
      <c r="J24" s="12" t="n">
        <v>9896.0</v>
      </c>
      <c r="K24" s="12" t="n">
        <v>854164.0</v>
      </c>
      <c r="L24" s="12" t="n">
        <v>45079.0</v>
      </c>
      <c r="M24" s="14" t="n">
        <f si="0" t="shared"/>
        <v>18.948157678741765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0.0</v>
      </c>
      <c r="J25" s="12" t="n">
        <v>0.0</v>
      </c>
      <c r="K25" s="12" t="n">
        <v>0.0</v>
      </c>
      <c r="L25" s="12" t="n">
        <v>0.0</v>
      </c>
      <c r="M25" s="14" t="str">
        <f si="0" t="shared"/>
        <v>-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1.0</v>
      </c>
      <c r="F26" s="12" t="n">
        <v>18.0</v>
      </c>
      <c r="G26" s="12" t="n">
        <v>261.0</v>
      </c>
      <c r="H26" s="12" t="n">
        <v>1885.0</v>
      </c>
      <c r="I26" s="12" t="n">
        <v>493.0</v>
      </c>
      <c r="J26" s="12" t="n">
        <v>125.0</v>
      </c>
      <c r="K26" s="12" t="n">
        <v>35670.0</v>
      </c>
      <c r="L26" s="12" t="n">
        <v>2784.0</v>
      </c>
      <c r="M26" s="14" t="n">
        <f si="0" t="shared"/>
        <v>12.8125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10.0</v>
      </c>
      <c r="F27" s="12" t="n">
        <v>12.0</v>
      </c>
      <c r="G27" s="12" t="n">
        <v>194.0</v>
      </c>
      <c r="H27" s="12" t="n">
        <v>630.0</v>
      </c>
      <c r="I27" s="12" t="n">
        <v>110.0</v>
      </c>
      <c r="J27" s="12" t="n">
        <v>58.0</v>
      </c>
      <c r="K27" s="12" t="n">
        <v>12228.0</v>
      </c>
      <c r="L27" s="12" t="n">
        <v>1014.0</v>
      </c>
      <c r="M27" s="14" t="n">
        <f si="0" t="shared"/>
        <v>12.059171597633137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18.0</v>
      </c>
      <c r="D28" s="12" t="n">
        <v>105.0</v>
      </c>
      <c r="E28" s="12" t="n">
        <v>248.0</v>
      </c>
      <c r="F28" s="12" t="n">
        <v>399.0</v>
      </c>
      <c r="G28" s="12" t="n">
        <v>3416.0</v>
      </c>
      <c r="H28" s="12" t="n">
        <v>1614.0</v>
      </c>
      <c r="I28" s="12" t="n">
        <v>981.0</v>
      </c>
      <c r="J28" s="12" t="n">
        <v>584.0</v>
      </c>
      <c r="K28" s="12" t="n">
        <v>86262.0</v>
      </c>
      <c r="L28" s="12" t="n">
        <v>7365.0</v>
      </c>
      <c r="M28" s="14" t="n">
        <f si="0" t="shared"/>
        <v>11.712423625254582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3.0</v>
      </c>
      <c r="E29" s="12" t="n">
        <v>6.0</v>
      </c>
      <c r="F29" s="12" t="n">
        <v>1.0</v>
      </c>
      <c r="G29" s="12" t="n">
        <v>64.0</v>
      </c>
      <c r="H29" s="12" t="n">
        <v>18.0</v>
      </c>
      <c r="I29" s="12" t="n">
        <v>18.0</v>
      </c>
      <c r="J29" s="12" t="n">
        <v>0.0</v>
      </c>
      <c r="K29" s="12" t="n">
        <v>941.0</v>
      </c>
      <c r="L29" s="12" t="n">
        <v>110.0</v>
      </c>
      <c r="M29" s="14" t="n">
        <f si="0" t="shared"/>
        <v>8.554545454545455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38.0</v>
      </c>
      <c r="D30" s="12" t="n">
        <v>162.0</v>
      </c>
      <c r="E30" s="12" t="n">
        <v>214.0</v>
      </c>
      <c r="F30" s="12" t="n">
        <v>473.0</v>
      </c>
      <c r="G30" s="12" t="n">
        <v>796.0</v>
      </c>
      <c r="H30" s="12" t="n">
        <v>672.0</v>
      </c>
      <c r="I30" s="12" t="n">
        <v>420.0</v>
      </c>
      <c r="J30" s="12" t="n">
        <v>250.0</v>
      </c>
      <c r="K30" s="12" t="n">
        <v>33979.0</v>
      </c>
      <c r="L30" s="12" t="n">
        <v>3025.0</v>
      </c>
      <c r="M30" s="14" t="n">
        <f si="0" t="shared"/>
        <v>11.232727272727272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3.0</v>
      </c>
      <c r="D31" s="12" t="n">
        <v>16.0</v>
      </c>
      <c r="E31" s="12" t="n">
        <v>21.0</v>
      </c>
      <c r="F31" s="12" t="n">
        <v>29.0</v>
      </c>
      <c r="G31" s="12" t="n">
        <v>170.0</v>
      </c>
      <c r="H31" s="12" t="n">
        <v>1378.0</v>
      </c>
      <c r="I31" s="12" t="n">
        <v>165.0</v>
      </c>
      <c r="J31" s="12" t="n">
        <v>29.0</v>
      </c>
      <c r="K31" s="12" t="n">
        <v>19013.0</v>
      </c>
      <c r="L31" s="12" t="n">
        <v>1811.0</v>
      </c>
      <c r="M31" s="14" t="n">
        <f si="0" t="shared"/>
        <v>10.498619547211485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59.0</v>
      </c>
      <c r="D33" s="12" t="n">
        <v>287.0</v>
      </c>
      <c r="E33" s="12" t="n">
        <v>500.0</v>
      </c>
      <c r="F33" s="12" t="n">
        <v>932.0</v>
      </c>
      <c r="G33" s="12" t="n">
        <v>4901.0</v>
      </c>
      <c r="H33" s="12" t="n">
        <v>6197.0</v>
      </c>
      <c r="I33" s="12" t="n">
        <v>2187.0</v>
      </c>
      <c r="J33" s="12" t="n">
        <v>1046.0</v>
      </c>
      <c r="K33" s="12" t="n">
        <v>188093.0</v>
      </c>
      <c r="L33" s="12" t="n">
        <v>16109.0</v>
      </c>
      <c r="M33" s="14" t="n">
        <f si="0" t="shared"/>
        <v>11.676267924762556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6.0</v>
      </c>
      <c r="E34" s="12" t="n">
        <v>28.0</v>
      </c>
      <c r="F34" s="12" t="n">
        <v>54.0</v>
      </c>
      <c r="G34" s="12" t="n">
        <v>2523.0</v>
      </c>
      <c r="H34" s="12" t="n">
        <v>783.0</v>
      </c>
      <c r="I34" s="12" t="n">
        <v>721.0</v>
      </c>
      <c r="J34" s="12" t="n">
        <v>581.0</v>
      </c>
      <c r="K34" s="12" t="n">
        <v>66292.0</v>
      </c>
      <c r="L34" s="12" t="n">
        <v>4697.0</v>
      </c>
      <c r="M34" s="14" t="n">
        <f si="0" t="shared"/>
        <v>14.113689589099424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8.0</v>
      </c>
      <c r="F35" s="12" t="n">
        <v>2.0</v>
      </c>
      <c r="G35" s="12" t="n">
        <v>163.0</v>
      </c>
      <c r="H35" s="12" t="n">
        <v>387.0</v>
      </c>
      <c r="I35" s="12" t="n">
        <v>189.0</v>
      </c>
      <c r="J35" s="12" t="n">
        <v>189.0</v>
      </c>
      <c r="K35" s="12" t="n">
        <v>17703.0</v>
      </c>
      <c r="L35" s="12" t="n">
        <v>938.0</v>
      </c>
      <c r="M35" s="14" t="n">
        <f si="0" t="shared"/>
        <v>18.87313432835821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6.0</v>
      </c>
      <c r="F36" s="12" t="n">
        <v>0.0</v>
      </c>
      <c r="G36" s="12" t="n">
        <v>1562.0</v>
      </c>
      <c r="H36" s="12" t="n">
        <v>4.0</v>
      </c>
      <c r="I36" s="12" t="n">
        <v>7.0</v>
      </c>
      <c r="J36" s="12" t="n">
        <v>12.0</v>
      </c>
      <c r="K36" s="12" t="n">
        <v>8614.0</v>
      </c>
      <c r="L36" s="12" t="n">
        <v>1591.0</v>
      </c>
      <c r="M36" s="14" t="n">
        <f si="0" t="shared"/>
        <v>5.414204902576995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6.0</v>
      </c>
      <c r="E38" s="12" t="n">
        <v>42.0</v>
      </c>
      <c r="F38" s="12" t="n">
        <v>56.0</v>
      </c>
      <c r="G38" s="12" t="n">
        <v>4248.0</v>
      </c>
      <c r="H38" s="12" t="n">
        <v>1174.0</v>
      </c>
      <c r="I38" s="12" t="n">
        <v>917.0</v>
      </c>
      <c r="J38" s="12" t="n">
        <v>782.0</v>
      </c>
      <c r="K38" s="12" t="n">
        <v>92609.0</v>
      </c>
      <c r="L38" s="12" t="n">
        <v>7226.0</v>
      </c>
      <c r="M38" s="14" t="n">
        <f si="0" t="shared"/>
        <v>12.81608081926377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83.0</v>
      </c>
      <c r="D42" s="12" t="n">
        <v>238.0</v>
      </c>
      <c r="E42" s="12" t="n">
        <v>445.0</v>
      </c>
      <c r="F42" s="12" t="n">
        <v>377.0</v>
      </c>
      <c r="G42" s="12" t="n">
        <v>605.0</v>
      </c>
      <c r="H42" s="12" t="n">
        <v>871.0</v>
      </c>
      <c r="I42" s="12" t="n">
        <v>651.0</v>
      </c>
      <c r="J42" s="12" t="n">
        <v>860.0</v>
      </c>
      <c r="K42" s="12" t="n">
        <v>69266.0</v>
      </c>
      <c r="L42" s="12" t="n">
        <v>4130.0</v>
      </c>
      <c r="M42" s="14" t="n">
        <f si="0" t="shared"/>
        <v>16.771428571428572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18667.0</v>
      </c>
      <c r="D43" s="12" t="n">
        <f ref="D43:L43" si="6" t="shared">D20+D24+D33+D38+D41+D42</f>
        <v>54396.0</v>
      </c>
      <c r="E43" s="12" t="n">
        <f si="6" t="shared"/>
        <v>76348.0</v>
      </c>
      <c r="F43" s="12" t="n">
        <f si="6" t="shared"/>
        <v>153596.0</v>
      </c>
      <c r="G43" s="12" t="n">
        <f si="6" t="shared"/>
        <v>138004.0</v>
      </c>
      <c r="H43" s="12" t="n">
        <f si="6" t="shared"/>
        <v>110618.0</v>
      </c>
      <c r="I43" s="12" t="n">
        <f si="6" t="shared"/>
        <v>71324.0</v>
      </c>
      <c r="J43" s="12" t="n">
        <f si="6" t="shared"/>
        <v>72112.0</v>
      </c>
      <c r="K43" s="12" t="n">
        <f si="6" t="shared"/>
        <v>7755375.0</v>
      </c>
      <c r="L43" s="12" t="n">
        <f si="6" t="shared"/>
        <v>695065.0</v>
      </c>
      <c r="M43" s="14" t="n">
        <f si="0" t="shared"/>
        <v>11.157769417248746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2.685648104853503</v>
      </c>
      <c r="D44" s="15" t="n">
        <f si="7" t="shared"/>
        <v>7.8260306590031155</v>
      </c>
      <c r="E44" s="15" t="n">
        <f si="7" t="shared"/>
        <v>10.984296432707733</v>
      </c>
      <c r="F44" s="15" t="n">
        <f si="7" t="shared"/>
        <v>22.098077158251385</v>
      </c>
      <c r="G44" s="15" t="n">
        <f si="7" t="shared"/>
        <v>19.854833720587283</v>
      </c>
      <c r="H44" s="15" t="n">
        <f si="7" t="shared"/>
        <v>15.914770561026668</v>
      </c>
      <c r="I44" s="15" t="n">
        <f si="7" t="shared"/>
        <v>10.26148633581032</v>
      </c>
      <c r="J44" s="15" t="n">
        <f si="7" t="shared"/>
        <v>10.374857027759994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