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<sst xmlns="http://schemas.openxmlformats.org/spreadsheetml/2006/main" count="102" uniqueCount="61">
  <si>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</si>
  <si>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</si>
  <si>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</si>
  <si>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</si>
  <si>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</si>
  <si>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</si>
  <si>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</si>
  <si>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</si>
  <si>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</si>
  <si>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</si>
  <si>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</si>
  <si>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</si>
  <si>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</si>
  <si>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</si>
  <si>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</si>
  <si>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</si>
  <si>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</si>
  <si>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</si>
  <si>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</si>
  <si>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</si>
  <si>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</si>
  <si>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</si>
  <si>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</si>
  <si>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</si>
  <si>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</si>
  <si>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</si>
  <si>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</si>
  <si>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</si>
  <si>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</si>
  <si>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</si>
  <si>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</si>
  <si>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</si>
  <si>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</si>
  <si>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</si>
  <si>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</si>
  <si>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</si>
  <si>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</si>
  <si>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</si>
  <si>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</si>
  <si>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</si>
  <si>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</si>
  <si>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</si>
  <si>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</si>
  <si>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</si>
  <si>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</si>
  <si>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</si>
  <si>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</si>
  <si>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</si>
  <si>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</si>
  <si>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</si>
  <si>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</si>
  <si>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</si>
  <si>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</si>
  <si>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</si>
  <si>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</si>
  <si>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</si>
  <si>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</si>
  <si>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</si>
  <si>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</si>
  <si>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97年9月中華民國國民出國人次－按停留夜數分
Table 2-5 Outbound Departures of Nationals of the Republic of
China by Length of Stay, September,2008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</si>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</sst>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4574.0</v>
      </c>
      <c r="D3" s="12" t="n">
        <v>18752.0</v>
      </c>
      <c r="E3" s="12" t="n">
        <v>21495.0</v>
      </c>
      <c r="F3" s="12" t="n">
        <v>22948.0</v>
      </c>
      <c r="G3" s="12" t="n">
        <v>44908.0</v>
      </c>
      <c r="H3" s="12" t="n">
        <v>41596.0</v>
      </c>
      <c r="I3" s="12" t="n">
        <v>20476.0</v>
      </c>
      <c r="J3" s="12" t="n">
        <v>25380.0</v>
      </c>
      <c r="K3" s="12" t="n">
        <v>2497287.0</v>
      </c>
      <c r="L3" s="12" t="n">
        <v>200129.0</v>
      </c>
      <c r="M3" s="14" t="n">
        <f>IF(L3=0,"-",K3/L3)</f>
        <v>12.47838644074572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1456.0</v>
      </c>
      <c r="D4" s="12" t="n">
        <v>8379.0</v>
      </c>
      <c r="E4" s="12" t="n">
        <v>7511.0</v>
      </c>
      <c r="F4" s="12" t="n">
        <v>9302.0</v>
      </c>
      <c r="G4" s="12" t="n">
        <v>14292.0</v>
      </c>
      <c r="H4" s="12" t="n">
        <v>8813.0</v>
      </c>
      <c r="I4" s="12" t="n">
        <v>4518.0</v>
      </c>
      <c r="J4" s="12" t="n">
        <v>5307.0</v>
      </c>
      <c r="K4" s="12" t="n">
        <v>595816.0</v>
      </c>
      <c r="L4" s="12" t="n">
        <v>59578.0</v>
      </c>
      <c r="M4" s="14" t="n">
        <f ref="M4:M43" si="0" t="shared">IF(L4=0,"-",K4/L4)</f>
        <v>10.0006042498909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2644.0</v>
      </c>
      <c r="D5" s="12" t="n">
        <v>5493.0</v>
      </c>
      <c r="E5" s="12" t="n">
        <v>6515.0</v>
      </c>
      <c r="F5" s="12" t="n">
        <v>10293.0</v>
      </c>
      <c r="G5" s="12" t="n">
        <v>18699.0</v>
      </c>
      <c r="H5" s="12" t="n">
        <v>11194.0</v>
      </c>
      <c r="I5" s="12" t="n">
        <v>5475.0</v>
      </c>
      <c r="J5" s="12" t="n">
        <v>5800.0</v>
      </c>
      <c r="K5" s="12" t="n">
        <v>679518.0</v>
      </c>
      <c r="L5" s="12" t="n">
        <v>66113.0</v>
      </c>
      <c r="M5" s="14" t="n">
        <f si="0" t="shared"/>
        <v>10.278129868558377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3802.0</v>
      </c>
      <c r="D6" s="12" t="n">
        <v>8149.0</v>
      </c>
      <c r="E6" s="12" t="n">
        <v>12915.0</v>
      </c>
      <c r="F6" s="12" t="n">
        <v>43120.0</v>
      </c>
      <c r="G6" s="12" t="n">
        <v>16773.0</v>
      </c>
      <c r="H6" s="12" t="n">
        <v>6772.0</v>
      </c>
      <c r="I6" s="12" t="n">
        <v>1805.0</v>
      </c>
      <c r="J6" s="12" t="n">
        <v>1728.0</v>
      </c>
      <c r="K6" s="12" t="n">
        <v>512624.0</v>
      </c>
      <c r="L6" s="12" t="n">
        <v>95064.0</v>
      </c>
      <c r="M6" s="14" t="n">
        <f si="0" t="shared"/>
        <v>5.39240932424472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670.0</v>
      </c>
      <c r="D7" s="12" t="n">
        <v>1681.0</v>
      </c>
      <c r="E7" s="12" t="n">
        <v>3416.0</v>
      </c>
      <c r="F7" s="12" t="n">
        <v>7152.0</v>
      </c>
      <c r="G7" s="12" t="n">
        <v>2653.0</v>
      </c>
      <c r="H7" s="12" t="n">
        <v>1903.0</v>
      </c>
      <c r="I7" s="12" t="n">
        <v>591.0</v>
      </c>
      <c r="J7" s="12" t="n">
        <v>464.0</v>
      </c>
      <c r="K7" s="12" t="n">
        <v>110999.0</v>
      </c>
      <c r="L7" s="12" t="n">
        <v>18530.0</v>
      </c>
      <c r="M7" s="14" t="n">
        <f si="0" t="shared"/>
        <v>5.990232056125202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182.0</v>
      </c>
      <c r="D8" s="12" t="n">
        <v>757.0</v>
      </c>
      <c r="E8" s="12" t="n">
        <v>1889.0</v>
      </c>
      <c r="F8" s="12" t="n">
        <v>1662.0</v>
      </c>
      <c r="G8" s="12" t="n">
        <v>2416.0</v>
      </c>
      <c r="H8" s="12" t="n">
        <v>2744.0</v>
      </c>
      <c r="I8" s="12" t="n">
        <v>693.0</v>
      </c>
      <c r="J8" s="12" t="n">
        <v>507.0</v>
      </c>
      <c r="K8" s="12" t="n">
        <v>93501.0</v>
      </c>
      <c r="L8" s="12" t="n">
        <v>10850.0</v>
      </c>
      <c r="M8" s="14" t="n">
        <f si="0" t="shared"/>
        <v>8.617603686635945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79.0</v>
      </c>
      <c r="D9" s="12" t="n">
        <v>432.0</v>
      </c>
      <c r="E9" s="12" t="n">
        <v>799.0</v>
      </c>
      <c r="F9" s="12" t="n">
        <v>5850.0</v>
      </c>
      <c r="G9" s="12" t="n">
        <v>1765.0</v>
      </c>
      <c r="H9" s="12" t="n">
        <v>725.0</v>
      </c>
      <c r="I9" s="12" t="n">
        <v>296.0</v>
      </c>
      <c r="J9" s="12" t="n">
        <v>305.0</v>
      </c>
      <c r="K9" s="12" t="n">
        <v>65519.0</v>
      </c>
      <c r="L9" s="12" t="n">
        <v>10251.0</v>
      </c>
      <c r="M9" s="14" t="n">
        <f si="0" t="shared"/>
        <v>6.391474002536338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204.0</v>
      </c>
      <c r="D10" s="12" t="n">
        <v>802.0</v>
      </c>
      <c r="E10" s="12" t="n">
        <v>1284.0</v>
      </c>
      <c r="F10" s="12" t="n">
        <v>5222.0</v>
      </c>
      <c r="G10" s="12" t="n">
        <v>11911.0</v>
      </c>
      <c r="H10" s="12" t="n">
        <v>4060.0</v>
      </c>
      <c r="I10" s="12" t="n">
        <v>1159.0</v>
      </c>
      <c r="J10" s="12" t="n">
        <v>932.0</v>
      </c>
      <c r="K10" s="12" t="n">
        <v>200035.0</v>
      </c>
      <c r="L10" s="12" t="n">
        <v>25574.0</v>
      </c>
      <c r="M10" s="14" t="n">
        <f si="0" t="shared"/>
        <v>7.821811214514741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103.0</v>
      </c>
      <c r="D11" s="12" t="n">
        <v>436.0</v>
      </c>
      <c r="E11" s="12" t="n">
        <v>2366.0</v>
      </c>
      <c r="F11" s="12" t="n">
        <v>2880.0</v>
      </c>
      <c r="G11" s="12" t="n">
        <v>1190.0</v>
      </c>
      <c r="H11" s="12" t="n">
        <v>603.0</v>
      </c>
      <c r="I11" s="12" t="n">
        <v>381.0</v>
      </c>
      <c r="J11" s="12" t="n">
        <v>447.0</v>
      </c>
      <c r="K11" s="12" t="n">
        <v>61231.0</v>
      </c>
      <c r="L11" s="12" t="n">
        <v>8406.0</v>
      </c>
      <c r="M11" s="14" t="n">
        <f si="0" t="shared"/>
        <v>7.284201760647157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62.0</v>
      </c>
      <c r="D12" s="12" t="n">
        <v>277.0</v>
      </c>
      <c r="E12" s="12" t="n">
        <v>652.0</v>
      </c>
      <c r="F12" s="12" t="n">
        <v>8555.0</v>
      </c>
      <c r="G12" s="12" t="n">
        <v>2776.0</v>
      </c>
      <c r="H12" s="12" t="n">
        <v>911.0</v>
      </c>
      <c r="I12" s="12" t="n">
        <v>579.0</v>
      </c>
      <c r="J12" s="12" t="n">
        <v>406.0</v>
      </c>
      <c r="K12" s="12" t="n">
        <v>94838.0</v>
      </c>
      <c r="L12" s="12" t="n">
        <v>14218.0</v>
      </c>
      <c r="M12" s="14" t="n">
        <f si="0" t="shared"/>
        <v>6.670277113518075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2.0</v>
      </c>
      <c r="E13" s="12" t="n">
        <v>0.0</v>
      </c>
      <c r="F13" s="12" t="n">
        <v>3.0</v>
      </c>
      <c r="G13" s="12" t="n">
        <v>30.0</v>
      </c>
      <c r="H13" s="12" t="n">
        <v>13.0</v>
      </c>
      <c r="I13" s="12" t="n">
        <v>0.0</v>
      </c>
      <c r="J13" s="12" t="n">
        <v>0.0</v>
      </c>
      <c r="K13" s="12" t="n">
        <v>291.0</v>
      </c>
      <c r="L13" s="12" t="n">
        <v>48.0</v>
      </c>
      <c r="M13" s="14" t="n">
        <f si="0" t="shared"/>
        <v>6.0625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192.0</v>
      </c>
      <c r="D14" s="12" t="n">
        <v>771.0</v>
      </c>
      <c r="E14" s="12" t="n">
        <v>1451.0</v>
      </c>
      <c r="F14" s="12" t="n">
        <v>3450.0</v>
      </c>
      <c r="G14" s="12" t="n">
        <v>4100.0</v>
      </c>
      <c r="H14" s="12" t="n">
        <v>3002.0</v>
      </c>
      <c r="I14" s="12" t="n">
        <v>1862.0</v>
      </c>
      <c r="J14" s="12" t="n">
        <v>1646.0</v>
      </c>
      <c r="K14" s="12" t="n">
        <v>192713.0</v>
      </c>
      <c r="L14" s="12" t="n">
        <v>16474.0</v>
      </c>
      <c r="M14" s="14" t="n">
        <f si="0" t="shared"/>
        <v>11.698008983853345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0.0</v>
      </c>
      <c r="D15" s="12" t="n">
        <v>1.0</v>
      </c>
      <c r="E15" s="12" t="n">
        <v>14.0</v>
      </c>
      <c r="F15" s="12" t="n">
        <v>35.0</v>
      </c>
      <c r="G15" s="12" t="n">
        <v>96.0</v>
      </c>
      <c r="H15" s="12" t="n">
        <v>64.0</v>
      </c>
      <c r="I15" s="12" t="n">
        <v>56.0</v>
      </c>
      <c r="J15" s="12" t="n">
        <v>37.0</v>
      </c>
      <c r="K15" s="12" t="n">
        <v>4497.0</v>
      </c>
      <c r="L15" s="12" t="n">
        <v>303.0</v>
      </c>
      <c r="M15" s="14" t="n">
        <f si="0" t="shared"/>
        <v>14.841584158415841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37.0</v>
      </c>
      <c r="D16" s="12" t="n">
        <v>85.0</v>
      </c>
      <c r="E16" s="12" t="n">
        <v>90.0</v>
      </c>
      <c r="F16" s="12" t="n">
        <v>1192.0</v>
      </c>
      <c r="G16" s="12" t="n">
        <v>545.0</v>
      </c>
      <c r="H16" s="12" t="n">
        <v>201.0</v>
      </c>
      <c r="I16" s="12" t="n">
        <v>150.0</v>
      </c>
      <c r="J16" s="12" t="n">
        <v>127.0</v>
      </c>
      <c r="K16" s="12" t="n">
        <v>19600.0</v>
      </c>
      <c r="L16" s="12" t="n">
        <v>2427.0</v>
      </c>
      <c r="M16" s="14" t="n">
        <f si="0" t="shared"/>
        <v>8.0758137618459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0.0</v>
      </c>
      <c r="F17" s="12" t="n">
        <v>0.0</v>
      </c>
      <c r="G17" s="12" t="n">
        <v>0.0</v>
      </c>
      <c r="H17" s="12" t="n">
        <v>0.0</v>
      </c>
      <c r="I17" s="12" t="n">
        <v>5.0</v>
      </c>
      <c r="J17" s="12" t="n">
        <v>1.0</v>
      </c>
      <c r="K17" s="12" t="n">
        <v>126.0</v>
      </c>
      <c r="L17" s="12" t="n">
        <v>6.0</v>
      </c>
      <c r="M17" s="14" t="n">
        <f si="0" t="shared"/>
        <v>21.0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53.0</v>
      </c>
      <c r="D19" s="12" t="n">
        <f ref="D19:L19" si="1" t="shared">D20-D3-D4-D5-D6-D7-D8-D9-D10-D11-D12-D13-D14-D15-D16-D17-D18</f>
        <v>100.0</v>
      </c>
      <c r="E19" s="12" t="n">
        <f si="1" t="shared"/>
        <v>337.0</v>
      </c>
      <c r="F19" s="12" t="n">
        <f si="1" t="shared"/>
        <v>626.0</v>
      </c>
      <c r="G19" s="12" t="n">
        <f si="1" t="shared"/>
        <v>1608.0</v>
      </c>
      <c r="H19" s="12" t="n">
        <f si="1" t="shared"/>
        <v>357.0</v>
      </c>
      <c r="I19" s="12" t="n">
        <f si="1" t="shared"/>
        <v>171.0</v>
      </c>
      <c r="J19" s="12" t="n">
        <f si="1" t="shared"/>
        <v>265.0</v>
      </c>
      <c r="K19" s="12" t="n">
        <f si="1" t="shared"/>
        <v>32330.0</v>
      </c>
      <c r="L19" s="12" t="n">
        <f si="1" t="shared"/>
        <v>3517.0</v>
      </c>
      <c r="M19" s="14" t="n">
        <f si="0" t="shared"/>
        <v>9.192493602502132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14058.0</v>
      </c>
      <c r="D20" s="12" t="n">
        <v>46117.0</v>
      </c>
      <c r="E20" s="12" t="n">
        <v>60734.0</v>
      </c>
      <c r="F20" s="12" t="n">
        <v>122290.0</v>
      </c>
      <c r="G20" s="12" t="n">
        <v>123762.0</v>
      </c>
      <c r="H20" s="12" t="n">
        <v>82958.0</v>
      </c>
      <c r="I20" s="12" t="n">
        <v>38217.0</v>
      </c>
      <c r="J20" s="12" t="n">
        <v>43352.0</v>
      </c>
      <c r="K20" s="12" t="n">
        <v>5160925.0</v>
      </c>
      <c r="L20" s="12" t="n">
        <v>531488.0</v>
      </c>
      <c r="M20" s="14" t="n">
        <f si="0" t="shared"/>
        <v>9.710332124149557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57.0</v>
      </c>
      <c r="D21" s="12" t="n">
        <v>260.0</v>
      </c>
      <c r="E21" s="12" t="n">
        <v>727.0</v>
      </c>
      <c r="F21" s="12" t="n">
        <v>4140.0</v>
      </c>
      <c r="G21" s="12" t="n">
        <v>7790.0</v>
      </c>
      <c r="H21" s="12" t="n">
        <v>8433.0</v>
      </c>
      <c r="I21" s="12" t="n">
        <v>3898.0</v>
      </c>
      <c r="J21" s="12" t="n">
        <v>2953.0</v>
      </c>
      <c r="K21" s="12" t="n">
        <v>369833.0</v>
      </c>
      <c r="L21" s="12" t="n">
        <v>28258.0</v>
      </c>
      <c r="M21" s="14" t="n">
        <f si="0" t="shared"/>
        <v>13.08772736924057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4.0</v>
      </c>
      <c r="E22" s="12" t="n">
        <v>12.0</v>
      </c>
      <c r="F22" s="12" t="n">
        <v>27.0</v>
      </c>
      <c r="G22" s="12" t="n">
        <v>221.0</v>
      </c>
      <c r="H22" s="12" t="n">
        <v>1654.0</v>
      </c>
      <c r="I22" s="12" t="n">
        <v>706.0</v>
      </c>
      <c r="J22" s="12" t="n">
        <v>595.0</v>
      </c>
      <c r="K22" s="12" t="n">
        <v>59640.0</v>
      </c>
      <c r="L22" s="12" t="n">
        <v>3219.0</v>
      </c>
      <c r="M22" s="14" t="n">
        <f si="0" t="shared"/>
        <v>18.527493010251632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0.0</v>
      </c>
      <c r="F23" s="12" t="n">
        <f si="2" t="shared"/>
        <v>0.0</v>
      </c>
      <c r="G23" s="12" t="n">
        <f si="2" t="shared"/>
        <v>0.0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0.0</v>
      </c>
      <c r="L23" s="12" t="n">
        <f si="2" t="shared"/>
        <v>0.0</v>
      </c>
      <c r="M23" s="14" t="str">
        <f si="0" t="shared"/>
        <v>-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57.0</v>
      </c>
      <c r="D24" s="12" t="n">
        <v>264.0</v>
      </c>
      <c r="E24" s="12" t="n">
        <v>739.0</v>
      </c>
      <c r="F24" s="12" t="n">
        <v>4167.0</v>
      </c>
      <c r="G24" s="12" t="n">
        <v>8011.0</v>
      </c>
      <c r="H24" s="12" t="n">
        <v>10087.0</v>
      </c>
      <c r="I24" s="12" t="n">
        <v>4604.0</v>
      </c>
      <c r="J24" s="12" t="n">
        <v>3548.0</v>
      </c>
      <c r="K24" s="12" t="n">
        <v>429473.0</v>
      </c>
      <c r="L24" s="12" t="n">
        <v>31477.0</v>
      </c>
      <c r="M24" s="14" t="n">
        <f si="0" t="shared"/>
        <v>13.6440257966134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0.0</v>
      </c>
      <c r="F25" s="12" t="n">
        <v>0.0</v>
      </c>
      <c r="G25" s="12" t="n">
        <v>0.0</v>
      </c>
      <c r="H25" s="12" t="n">
        <v>0.0</v>
      </c>
      <c r="I25" s="12" t="n">
        <v>0.0</v>
      </c>
      <c r="J25" s="12" t="n">
        <v>0.0</v>
      </c>
      <c r="K25" s="12" t="n">
        <v>0.0</v>
      </c>
      <c r="L25" s="12" t="n">
        <v>0.0</v>
      </c>
      <c r="M25" s="14" t="str">
        <f si="0" t="shared"/>
        <v>-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6.0</v>
      </c>
      <c r="F26" s="12" t="n">
        <v>41.0</v>
      </c>
      <c r="G26" s="12" t="n">
        <v>632.0</v>
      </c>
      <c r="H26" s="12" t="n">
        <v>2712.0</v>
      </c>
      <c r="I26" s="12" t="n">
        <v>231.0</v>
      </c>
      <c r="J26" s="12" t="n">
        <v>75.0</v>
      </c>
      <c r="K26" s="12" t="n">
        <v>39246.0</v>
      </c>
      <c r="L26" s="12" t="n">
        <v>3697.0</v>
      </c>
      <c r="M26" s="14" t="n">
        <f si="0" t="shared"/>
        <v>10.615634298079524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7.0</v>
      </c>
      <c r="E27" s="12" t="n">
        <v>6.0</v>
      </c>
      <c r="F27" s="12" t="n">
        <v>3.0</v>
      </c>
      <c r="G27" s="12" t="n">
        <v>487.0</v>
      </c>
      <c r="H27" s="12" t="n">
        <v>554.0</v>
      </c>
      <c r="I27" s="12" t="n">
        <v>51.0</v>
      </c>
      <c r="J27" s="12" t="n">
        <v>43.0</v>
      </c>
      <c r="K27" s="12" t="n">
        <v>11556.0</v>
      </c>
      <c r="L27" s="12" t="n">
        <v>1151.0</v>
      </c>
      <c r="M27" s="14" t="n">
        <f si="0" t="shared"/>
        <v>10.039965247610773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5.0</v>
      </c>
      <c r="D28" s="12" t="n">
        <v>68.0</v>
      </c>
      <c r="E28" s="12" t="n">
        <v>132.0</v>
      </c>
      <c r="F28" s="12" t="n">
        <v>365.0</v>
      </c>
      <c r="G28" s="12" t="n">
        <v>5560.0</v>
      </c>
      <c r="H28" s="12" t="n">
        <v>2200.0</v>
      </c>
      <c r="I28" s="12" t="n">
        <v>482.0</v>
      </c>
      <c r="J28" s="12" t="n">
        <v>346.0</v>
      </c>
      <c r="K28" s="12" t="n">
        <v>81543.0</v>
      </c>
      <c r="L28" s="12" t="n">
        <v>9158.0</v>
      </c>
      <c r="M28" s="14" t="n">
        <f si="0" t="shared"/>
        <v>8.904018344616729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39.0</v>
      </c>
      <c r="D30" s="12" t="n">
        <v>133.0</v>
      </c>
      <c r="E30" s="12" t="n">
        <v>210.0</v>
      </c>
      <c r="F30" s="12" t="n">
        <v>570.0</v>
      </c>
      <c r="G30" s="12" t="n">
        <v>1100.0</v>
      </c>
      <c r="H30" s="12" t="n">
        <v>775.0</v>
      </c>
      <c r="I30" s="12" t="n">
        <v>195.0</v>
      </c>
      <c r="J30" s="12" t="n">
        <v>115.0</v>
      </c>
      <c r="K30" s="12" t="n">
        <v>26661.0</v>
      </c>
      <c r="L30" s="12" t="n">
        <v>3137.0</v>
      </c>
      <c r="M30" s="14" t="n">
        <f si="0" t="shared"/>
        <v>8.498884284348103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4.0</v>
      </c>
      <c r="D31" s="12" t="n">
        <v>5.0</v>
      </c>
      <c r="E31" s="12" t="n">
        <v>15.0</v>
      </c>
      <c r="F31" s="12" t="n">
        <v>30.0</v>
      </c>
      <c r="G31" s="12" t="n">
        <v>457.0</v>
      </c>
      <c r="H31" s="12" t="n">
        <v>1788.0</v>
      </c>
      <c r="I31" s="12" t="n">
        <v>80.0</v>
      </c>
      <c r="J31" s="12" t="n">
        <v>34.0</v>
      </c>
      <c r="K31" s="12" t="n">
        <v>23362.0</v>
      </c>
      <c r="L31" s="12" t="n">
        <v>2413.0</v>
      </c>
      <c r="M31" s="14" t="n">
        <f si="0" t="shared"/>
        <v>9.681723995026937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1.0</v>
      </c>
      <c r="G32" s="12" t="n">
        <f si="3" t="shared"/>
        <v>0.0</v>
      </c>
      <c r="H32" s="12" t="n">
        <f si="3" t="shared"/>
        <v>0.0</v>
      </c>
      <c r="I32" s="12" t="n">
        <f si="3" t="shared"/>
        <v>0.0</v>
      </c>
      <c r="J32" s="12" t="n">
        <f si="3" t="shared"/>
        <v>0.0</v>
      </c>
      <c r="K32" s="12" t="n">
        <f si="3" t="shared"/>
        <v>4.0</v>
      </c>
      <c r="L32" s="12" t="n">
        <f si="3" t="shared"/>
        <v>1.0</v>
      </c>
      <c r="M32" s="14" t="n">
        <f si="0" t="shared"/>
        <v>4.0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48.0</v>
      </c>
      <c r="D33" s="12" t="n">
        <v>213.0</v>
      </c>
      <c r="E33" s="12" t="n">
        <v>369.0</v>
      </c>
      <c r="F33" s="12" t="n">
        <v>1010.0</v>
      </c>
      <c r="G33" s="12" t="n">
        <v>8236.0</v>
      </c>
      <c r="H33" s="12" t="n">
        <v>8029.0</v>
      </c>
      <c r="I33" s="12" t="n">
        <v>1039.0</v>
      </c>
      <c r="J33" s="12" t="n">
        <v>613.0</v>
      </c>
      <c r="K33" s="12" t="n">
        <v>182372.0</v>
      </c>
      <c r="L33" s="12" t="n">
        <v>19557.0</v>
      </c>
      <c r="M33" s="14" t="n">
        <f si="0" t="shared"/>
        <v>9.325152119445724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1.0</v>
      </c>
      <c r="E34" s="12" t="n">
        <v>21.0</v>
      </c>
      <c r="F34" s="12" t="n">
        <v>45.0</v>
      </c>
      <c r="G34" s="12" t="n">
        <v>1982.0</v>
      </c>
      <c r="H34" s="12" t="n">
        <v>675.0</v>
      </c>
      <c r="I34" s="12" t="n">
        <v>255.0</v>
      </c>
      <c r="J34" s="12" t="n">
        <v>307.0</v>
      </c>
      <c r="K34" s="12" t="n">
        <v>39095.0</v>
      </c>
      <c r="L34" s="12" t="n">
        <v>3286.0</v>
      </c>
      <c r="M34" s="14" t="n">
        <f si="0" t="shared"/>
        <v>11.897443700547779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0.0</v>
      </c>
      <c r="E36" s="12" t="n">
        <v>0.0</v>
      </c>
      <c r="F36" s="12" t="n">
        <v>0.0</v>
      </c>
      <c r="G36" s="12" t="n">
        <v>594.0</v>
      </c>
      <c r="H36" s="12" t="n">
        <v>0.0</v>
      </c>
      <c r="I36" s="12" t="n">
        <v>0.0</v>
      </c>
      <c r="J36" s="12" t="n">
        <v>6.0</v>
      </c>
      <c r="K36" s="12" t="n">
        <v>3268.0</v>
      </c>
      <c r="L36" s="12" t="n">
        <v>600.0</v>
      </c>
      <c r="M36" s="14" t="n">
        <f si="0" t="shared"/>
        <v>5.446666666666666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0.0</v>
      </c>
      <c r="D38" s="12" t="n">
        <v>1.0</v>
      </c>
      <c r="E38" s="12" t="n">
        <v>21.0</v>
      </c>
      <c r="F38" s="12" t="n">
        <v>45.0</v>
      </c>
      <c r="G38" s="12" t="n">
        <v>2576.0</v>
      </c>
      <c r="H38" s="12" t="n">
        <v>675.0</v>
      </c>
      <c r="I38" s="12" t="n">
        <v>255.0</v>
      </c>
      <c r="J38" s="12" t="n">
        <v>313.0</v>
      </c>
      <c r="K38" s="12" t="n">
        <v>42363.0</v>
      </c>
      <c r="L38" s="12" t="n">
        <v>3886.0</v>
      </c>
      <c r="M38" s="14" t="n">
        <f si="0" t="shared"/>
        <v>10.901441070509522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0.0</v>
      </c>
      <c r="G40" s="12" t="n">
        <f si="5" t="shared"/>
        <v>2.0</v>
      </c>
      <c r="H40" s="12" t="n">
        <f si="5" t="shared"/>
        <v>0.0</v>
      </c>
      <c r="I40" s="12" t="n">
        <f si="5" t="shared"/>
        <v>0.0</v>
      </c>
      <c r="J40" s="12" t="n">
        <f si="5" t="shared"/>
        <v>0.0</v>
      </c>
      <c r="K40" s="12" t="n">
        <f si="5" t="shared"/>
        <v>10.0</v>
      </c>
      <c r="L40" s="12" t="n">
        <f si="5" t="shared"/>
        <v>2.0</v>
      </c>
      <c r="M40" s="14" t="n">
        <f si="0" t="shared"/>
        <v>5.0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0.0</v>
      </c>
      <c r="G41" s="12" t="n">
        <v>2.0</v>
      </c>
      <c r="H41" s="12" t="n">
        <v>0.0</v>
      </c>
      <c r="I41" s="12" t="n">
        <v>0.0</v>
      </c>
      <c r="J41" s="12" t="n">
        <v>0.0</v>
      </c>
      <c r="K41" s="12" t="n">
        <v>10.0</v>
      </c>
      <c r="L41" s="12" t="n">
        <v>2.0</v>
      </c>
      <c r="M41" s="14" t="n">
        <f si="0" t="shared"/>
        <v>5.0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74.0</v>
      </c>
      <c r="D42" s="12" t="n">
        <v>222.0</v>
      </c>
      <c r="E42" s="12" t="n">
        <v>271.0</v>
      </c>
      <c r="F42" s="12" t="n">
        <v>248.0</v>
      </c>
      <c r="G42" s="12" t="n">
        <v>505.0</v>
      </c>
      <c r="H42" s="12" t="n">
        <v>482.0</v>
      </c>
      <c r="I42" s="12" t="n">
        <v>281.0</v>
      </c>
      <c r="J42" s="12" t="n">
        <v>287.0</v>
      </c>
      <c r="K42" s="12" t="n">
        <v>29032.0</v>
      </c>
      <c r="L42" s="12" t="n">
        <v>2370.0</v>
      </c>
      <c r="M42" s="14" t="n">
        <f si="0" t="shared"/>
        <v>12.249789029535865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14237.0</v>
      </c>
      <c r="D43" s="12" t="n">
        <f ref="D43:L43" si="6" t="shared">D20+D24+D33+D38+D41+D42</f>
        <v>46817.0</v>
      </c>
      <c r="E43" s="12" t="n">
        <f si="6" t="shared"/>
        <v>62134.0</v>
      </c>
      <c r="F43" s="12" t="n">
        <f si="6" t="shared"/>
        <v>127760.0</v>
      </c>
      <c r="G43" s="12" t="n">
        <f si="6" t="shared"/>
        <v>143092.0</v>
      </c>
      <c r="H43" s="12" t="n">
        <f si="6" t="shared"/>
        <v>102231.0</v>
      </c>
      <c r="I43" s="12" t="n">
        <f si="6" t="shared"/>
        <v>44396.0</v>
      </c>
      <c r="J43" s="12" t="n">
        <f si="6" t="shared"/>
        <v>48113.0</v>
      </c>
      <c r="K43" s="12" t="n">
        <f si="6" t="shared"/>
        <v>5844175.0</v>
      </c>
      <c r="L43" s="12" t="n">
        <f si="6" t="shared"/>
        <v>588780.0</v>
      </c>
      <c r="M43" s="14" t="n">
        <f si="0" t="shared"/>
        <v>9.925906110941268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2.4180508848806004</v>
      </c>
      <c r="D44" s="15" t="n">
        <f si="7" t="shared"/>
        <v>7.951526886103469</v>
      </c>
      <c r="E44" s="15" t="n">
        <f si="7" t="shared"/>
        <v>10.553007914671014</v>
      </c>
      <c r="F44" s="15" t="n">
        <f si="7" t="shared"/>
        <v>21.699106627263156</v>
      </c>
      <c r="G44" s="15" t="n">
        <f si="7" t="shared"/>
        <v>24.303135296715244</v>
      </c>
      <c r="H44" s="15" t="n">
        <f si="7" t="shared"/>
        <v>17.363191684500155</v>
      </c>
      <c r="I44" s="15" t="n">
        <f si="7" t="shared"/>
        <v>7.540337647338564</v>
      </c>
      <c r="J44" s="15" t="n">
        <f si="7" t="shared"/>
        <v>8.171643058527803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