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<sst xmlns="http://schemas.openxmlformats.org/spreadsheetml/2006/main" count="102" uniqueCount="61">
  <si>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</si>
  <si>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</si>
  <si>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</si>
  <si>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</si>
  <si>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</si>
  <si>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</si>
  <si>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</si>
  <si>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</si>
  <si>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</si>
  <si>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</si>
  <si>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</si>
  <si>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</si>
  <si>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</si>
  <si>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</si>
  <si>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</si>
  <si>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</si>
  <si>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</si>
  <si>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</si>
  <si>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</si>
  <si>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</si>
  <si>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</si>
  <si>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</si>
  <si>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</si>
  <si>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</si>
  <si>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</si>
  <si>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</si>
  <si>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</si>
  <si>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</si>
  <si>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</si>
  <si>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</si>
  <si>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</si>
  <si>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</si>
  <si>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</si>
  <si>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</si>
  <si>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</si>
  <si>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</si>
  <si>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</si>
  <si>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</si>
  <si>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</si>
  <si>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</si>
  <si>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</si>
  <si>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</si>
  <si>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</si>
  <si>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</si>
  <si>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</si>
  <si>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</si>
  <si>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</si>
  <si>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</si>
  <si>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</si>
  <si>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</si>
  <si>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</si>
  <si>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</si>
  <si>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</si>
  <si>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</si>
  <si>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</si>
  <si>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</si>
  <si>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</si>
  <si>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</si>
  <si>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</si>
  <si>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98年1月中華民國國民出國人次－按停留夜數分
Table 2-5 Outbound Departures of Nationals of the Republic of
China by Length of Stay, January,2009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</si>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</sst>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3696.0</v>
      </c>
      <c r="D3" s="12" t="n">
        <v>19545.0</v>
      </c>
      <c r="E3" s="12" t="n">
        <v>24191.0</v>
      </c>
      <c r="F3" s="12" t="n">
        <v>17419.0</v>
      </c>
      <c r="G3" s="12" t="n">
        <v>24202.0</v>
      </c>
      <c r="H3" s="12" t="n">
        <v>23135.0</v>
      </c>
      <c r="I3" s="12" t="n">
        <v>21696.0</v>
      </c>
      <c r="J3" s="12" t="n">
        <v>32452.0</v>
      </c>
      <c r="K3" s="12" t="n">
        <v>2506595.0</v>
      </c>
      <c r="L3" s="12" t="n">
        <v>166336.0</v>
      </c>
      <c r="M3" s="14" t="n">
        <f>IF(L3=0,"-",K3/L3)</f>
        <v>15.069467824163139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1601.0</v>
      </c>
      <c r="D4" s="12" t="n">
        <v>8782.0</v>
      </c>
      <c r="E4" s="12" t="n">
        <v>8844.0</v>
      </c>
      <c r="F4" s="12" t="n">
        <v>8329.0</v>
      </c>
      <c r="G4" s="12" t="n">
        <v>7810.0</v>
      </c>
      <c r="H4" s="12" t="n">
        <v>4983.0</v>
      </c>
      <c r="I4" s="12" t="n">
        <v>4346.0</v>
      </c>
      <c r="J4" s="12" t="n">
        <v>7605.0</v>
      </c>
      <c r="K4" s="12" t="n">
        <v>617833.0</v>
      </c>
      <c r="L4" s="12" t="n">
        <v>52300.0</v>
      </c>
      <c r="M4" s="14" t="n">
        <f ref="M4:M43" si="0" t="shared">IF(L4=0,"-",K4/L4)</f>
        <v>11.813250478011472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4004.0</v>
      </c>
      <c r="D5" s="12" t="n">
        <v>7961.0</v>
      </c>
      <c r="E5" s="12" t="n">
        <v>9098.0</v>
      </c>
      <c r="F5" s="12" t="n">
        <v>11697.0</v>
      </c>
      <c r="G5" s="12" t="n">
        <v>19605.0</v>
      </c>
      <c r="H5" s="12" t="n">
        <v>11237.0</v>
      </c>
      <c r="I5" s="12" t="n">
        <v>10673.0</v>
      </c>
      <c r="J5" s="12" t="n">
        <v>13377.0</v>
      </c>
      <c r="K5" s="12" t="n">
        <v>1162201.0</v>
      </c>
      <c r="L5" s="12" t="n">
        <v>87652.0</v>
      </c>
      <c r="M5" s="14" t="n">
        <f si="0" t="shared"/>
        <v>13.259263907269657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1027.0</v>
      </c>
      <c r="D6" s="12" t="n">
        <v>2843.0</v>
      </c>
      <c r="E6" s="12" t="n">
        <v>8500.0</v>
      </c>
      <c r="F6" s="12" t="n">
        <v>43393.0</v>
      </c>
      <c r="G6" s="12" t="n">
        <v>15455.0</v>
      </c>
      <c r="H6" s="12" t="n">
        <v>5969.0</v>
      </c>
      <c r="I6" s="12" t="n">
        <v>1941.0</v>
      </c>
      <c r="J6" s="12" t="n">
        <v>1819.0</v>
      </c>
      <c r="K6" s="12" t="n">
        <v>479321.0</v>
      </c>
      <c r="L6" s="12" t="n">
        <v>80947.0</v>
      </c>
      <c r="M6" s="14" t="n">
        <f si="0" t="shared"/>
        <v>5.921417717765945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567.0</v>
      </c>
      <c r="D7" s="12" t="n">
        <v>980.0</v>
      </c>
      <c r="E7" s="12" t="n">
        <v>5640.0</v>
      </c>
      <c r="F7" s="12" t="n">
        <v>20778.0</v>
      </c>
      <c r="G7" s="12" t="n">
        <v>4296.0</v>
      </c>
      <c r="H7" s="12" t="n">
        <v>1266.0</v>
      </c>
      <c r="I7" s="12" t="n">
        <v>548.0</v>
      </c>
      <c r="J7" s="12" t="n">
        <v>452.0</v>
      </c>
      <c r="K7" s="12" t="n">
        <v>170168.0</v>
      </c>
      <c r="L7" s="12" t="n">
        <v>34527.0</v>
      </c>
      <c r="M7" s="14" t="n">
        <f si="0" t="shared"/>
        <v>4.928548672053755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104.0</v>
      </c>
      <c r="D8" s="12" t="n">
        <v>705.0</v>
      </c>
      <c r="E8" s="12" t="n">
        <v>2667.0</v>
      </c>
      <c r="F8" s="12" t="n">
        <v>1955.0</v>
      </c>
      <c r="G8" s="12" t="n">
        <v>2611.0</v>
      </c>
      <c r="H8" s="12" t="n">
        <v>1766.0</v>
      </c>
      <c r="I8" s="12" t="n">
        <v>775.0</v>
      </c>
      <c r="J8" s="12" t="n">
        <v>553.0</v>
      </c>
      <c r="K8" s="12" t="n">
        <v>92311.0</v>
      </c>
      <c r="L8" s="12" t="n">
        <v>11136.0</v>
      </c>
      <c r="M8" s="14" t="n">
        <f si="0" t="shared"/>
        <v>8.289421695402298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60.0</v>
      </c>
      <c r="D9" s="12" t="n">
        <v>261.0</v>
      </c>
      <c r="E9" s="12" t="n">
        <v>829.0</v>
      </c>
      <c r="F9" s="12" t="n">
        <v>6836.0</v>
      </c>
      <c r="G9" s="12" t="n">
        <v>1849.0</v>
      </c>
      <c r="H9" s="12" t="n">
        <v>921.0</v>
      </c>
      <c r="I9" s="12" t="n">
        <v>477.0</v>
      </c>
      <c r="J9" s="12" t="n">
        <v>462.0</v>
      </c>
      <c r="K9" s="12" t="n">
        <v>82084.0</v>
      </c>
      <c r="L9" s="12" t="n">
        <v>11695.0</v>
      </c>
      <c r="M9" s="14" t="n">
        <f si="0" t="shared"/>
        <v>7.018725951261223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214.0</v>
      </c>
      <c r="D10" s="12" t="n">
        <v>604.0</v>
      </c>
      <c r="E10" s="12" t="n">
        <v>1491.0</v>
      </c>
      <c r="F10" s="12" t="n">
        <v>2737.0</v>
      </c>
      <c r="G10" s="12" t="n">
        <v>7768.0</v>
      </c>
      <c r="H10" s="12" t="n">
        <v>2012.0</v>
      </c>
      <c r="I10" s="12" t="n">
        <v>1041.0</v>
      </c>
      <c r="J10" s="12" t="n">
        <v>795.0</v>
      </c>
      <c r="K10" s="12" t="n">
        <v>137045.0</v>
      </c>
      <c r="L10" s="12" t="n">
        <v>16662.0</v>
      </c>
      <c r="M10" s="14" t="n">
        <f si="0" t="shared"/>
        <v>8.225003000840236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82.0</v>
      </c>
      <c r="D11" s="12" t="n">
        <v>264.0</v>
      </c>
      <c r="E11" s="12" t="n">
        <v>1650.0</v>
      </c>
      <c r="F11" s="12" t="n">
        <v>3745.0</v>
      </c>
      <c r="G11" s="12" t="n">
        <v>1663.0</v>
      </c>
      <c r="H11" s="12" t="n">
        <v>1201.0</v>
      </c>
      <c r="I11" s="12" t="n">
        <v>601.0</v>
      </c>
      <c r="J11" s="12" t="n">
        <v>520.0</v>
      </c>
      <c r="K11" s="12" t="n">
        <v>79043.0</v>
      </c>
      <c r="L11" s="12" t="n">
        <v>9726.0</v>
      </c>
      <c r="M11" s="14" t="n">
        <f si="0" t="shared"/>
        <v>8.126979230927411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36.0</v>
      </c>
      <c r="D12" s="12" t="n">
        <v>202.0</v>
      </c>
      <c r="E12" s="12" t="n">
        <v>486.0</v>
      </c>
      <c r="F12" s="12" t="n">
        <v>6323.0</v>
      </c>
      <c r="G12" s="12" t="n">
        <v>2473.0</v>
      </c>
      <c r="H12" s="12" t="n">
        <v>786.0</v>
      </c>
      <c r="I12" s="12" t="n">
        <v>616.0</v>
      </c>
      <c r="J12" s="12" t="n">
        <v>295.0</v>
      </c>
      <c r="K12" s="12" t="n">
        <v>76621.0</v>
      </c>
      <c r="L12" s="12" t="n">
        <v>11217.0</v>
      </c>
      <c r="M12" s="14" t="n">
        <f si="0" t="shared"/>
        <v>6.830792547026834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2.0</v>
      </c>
      <c r="E13" s="12" t="n">
        <v>4.0</v>
      </c>
      <c r="F13" s="12" t="n">
        <v>0.0</v>
      </c>
      <c r="G13" s="12" t="n">
        <v>22.0</v>
      </c>
      <c r="H13" s="12" t="n">
        <v>31.0</v>
      </c>
      <c r="I13" s="12" t="n">
        <v>1.0</v>
      </c>
      <c r="J13" s="12" t="n">
        <v>0.0</v>
      </c>
      <c r="K13" s="12" t="n">
        <v>486.0</v>
      </c>
      <c r="L13" s="12" t="n">
        <v>61.0</v>
      </c>
      <c r="M13" s="14" t="n">
        <f si="0" t="shared"/>
        <v>7.967213114754099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165.0</v>
      </c>
      <c r="D14" s="12" t="n">
        <v>549.0</v>
      </c>
      <c r="E14" s="12" t="n">
        <v>1041.0</v>
      </c>
      <c r="F14" s="12" t="n">
        <v>3827.0</v>
      </c>
      <c r="G14" s="12" t="n">
        <v>3119.0</v>
      </c>
      <c r="H14" s="12" t="n">
        <v>3126.0</v>
      </c>
      <c r="I14" s="12" t="n">
        <v>2293.0</v>
      </c>
      <c r="J14" s="12" t="n">
        <v>3302.0</v>
      </c>
      <c r="K14" s="12" t="n">
        <v>274807.0</v>
      </c>
      <c r="L14" s="12" t="n">
        <v>17422.0</v>
      </c>
      <c r="M14" s="14" t="n">
        <f si="0" t="shared"/>
        <v>15.773562162782689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12.0</v>
      </c>
      <c r="E15" s="12" t="n">
        <v>21.0</v>
      </c>
      <c r="F15" s="12" t="n">
        <v>56.0</v>
      </c>
      <c r="G15" s="12" t="n">
        <v>213.0</v>
      </c>
      <c r="H15" s="12" t="n">
        <v>137.0</v>
      </c>
      <c r="I15" s="12" t="n">
        <v>78.0</v>
      </c>
      <c r="J15" s="12" t="n">
        <v>46.0</v>
      </c>
      <c r="K15" s="12" t="n">
        <v>6998.0</v>
      </c>
      <c r="L15" s="12" t="n">
        <v>563.0</v>
      </c>
      <c r="M15" s="14" t="n">
        <f si="0" t="shared"/>
        <v>12.429840142095914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29.0</v>
      </c>
      <c r="D16" s="12" t="n">
        <v>56.0</v>
      </c>
      <c r="E16" s="12" t="n">
        <v>143.0</v>
      </c>
      <c r="F16" s="12" t="n">
        <v>3501.0</v>
      </c>
      <c r="G16" s="12" t="n">
        <v>541.0</v>
      </c>
      <c r="H16" s="12" t="n">
        <v>287.0</v>
      </c>
      <c r="I16" s="12" t="n">
        <v>147.0</v>
      </c>
      <c r="J16" s="12" t="n">
        <v>160.0</v>
      </c>
      <c r="K16" s="12" t="n">
        <v>31341.0</v>
      </c>
      <c r="L16" s="12" t="n">
        <v>4864.0</v>
      </c>
      <c r="M16" s="14" t="n">
        <f si="0" t="shared"/>
        <v>6.443462171052632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22.0</v>
      </c>
      <c r="D19" s="12" t="n">
        <f ref="D19:L19" si="1" t="shared">D20-D3-D4-D5-D6-D7-D8-D9-D10-D11-D12-D13-D14-D15-D16-D17-D18</f>
        <v>83.0</v>
      </c>
      <c r="E19" s="12" t="n">
        <f si="1" t="shared"/>
        <v>111.0</v>
      </c>
      <c r="F19" s="12" t="n">
        <f si="1" t="shared"/>
        <v>139.0</v>
      </c>
      <c r="G19" s="12" t="n">
        <f si="1" t="shared"/>
        <v>439.0</v>
      </c>
      <c r="H19" s="12" t="n">
        <f si="1" t="shared"/>
        <v>297.0</v>
      </c>
      <c r="I19" s="12" t="n">
        <f si="1" t="shared"/>
        <v>252.0</v>
      </c>
      <c r="J19" s="12" t="n">
        <f si="1" t="shared"/>
        <v>174.0</v>
      </c>
      <c r="K19" s="12" t="n">
        <f si="1" t="shared"/>
        <v>19483.0</v>
      </c>
      <c r="L19" s="12" t="n">
        <f si="1" t="shared"/>
        <v>1517.0</v>
      </c>
      <c r="M19" s="14" t="n">
        <f si="0" t="shared"/>
        <v>12.843111404087013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11608.0</v>
      </c>
      <c r="D20" s="12" t="n">
        <v>42849.0</v>
      </c>
      <c r="E20" s="12" t="n">
        <v>64716.0</v>
      </c>
      <c r="F20" s="12" t="n">
        <v>130735.0</v>
      </c>
      <c r="G20" s="12" t="n">
        <v>92066.0</v>
      </c>
      <c r="H20" s="12" t="n">
        <v>57154.0</v>
      </c>
      <c r="I20" s="12" t="n">
        <v>45485.0</v>
      </c>
      <c r="J20" s="12" t="n">
        <v>62012.0</v>
      </c>
      <c r="K20" s="12" t="n">
        <v>5736337.0</v>
      </c>
      <c r="L20" s="12" t="n">
        <v>506625.0</v>
      </c>
      <c r="M20" s="14" t="n">
        <f si="0" t="shared"/>
        <v>11.322648902047865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31.0</v>
      </c>
      <c r="D21" s="12" t="n">
        <v>144.0</v>
      </c>
      <c r="E21" s="12" t="n">
        <v>347.0</v>
      </c>
      <c r="F21" s="12" t="n">
        <v>2824.0</v>
      </c>
      <c r="G21" s="12" t="n">
        <v>5117.0</v>
      </c>
      <c r="H21" s="12" t="n">
        <v>6408.0</v>
      </c>
      <c r="I21" s="12" t="n">
        <v>3371.0</v>
      </c>
      <c r="J21" s="12" t="n">
        <v>2338.0</v>
      </c>
      <c r="K21" s="12" t="n">
        <v>283523.0</v>
      </c>
      <c r="L21" s="12" t="n">
        <v>20580.0</v>
      </c>
      <c r="M21" s="14" t="n">
        <f si="0" t="shared"/>
        <v>13.776627793974733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8.0</v>
      </c>
      <c r="F22" s="12" t="n">
        <v>97.0</v>
      </c>
      <c r="G22" s="12" t="n">
        <v>90.0</v>
      </c>
      <c r="H22" s="12" t="n">
        <v>826.0</v>
      </c>
      <c r="I22" s="12" t="n">
        <v>691.0</v>
      </c>
      <c r="J22" s="12" t="n">
        <v>369.0</v>
      </c>
      <c r="K22" s="12" t="n">
        <v>39767.0</v>
      </c>
      <c r="L22" s="12" t="n">
        <v>2088.0</v>
      </c>
      <c r="M22" s="14" t="n">
        <f si="0" t="shared"/>
        <v>19.04549808429119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31.0</v>
      </c>
      <c r="D24" s="12" t="n">
        <v>151.0</v>
      </c>
      <c r="E24" s="12" t="n">
        <v>355.0</v>
      </c>
      <c r="F24" s="12" t="n">
        <v>2921.0</v>
      </c>
      <c r="G24" s="12" t="n">
        <v>5207.0</v>
      </c>
      <c r="H24" s="12" t="n">
        <v>7234.0</v>
      </c>
      <c r="I24" s="12" t="n">
        <v>4062.0</v>
      </c>
      <c r="J24" s="12" t="n">
        <v>2707.0</v>
      </c>
      <c r="K24" s="12" t="n">
        <v>323290.0</v>
      </c>
      <c r="L24" s="12" t="n">
        <v>22668.0</v>
      </c>
      <c r="M24" s="14" t="n">
        <f si="0" t="shared"/>
        <v>14.261955179107112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1.0</v>
      </c>
      <c r="G25" s="12" t="n">
        <v>27.0</v>
      </c>
      <c r="H25" s="12" t="n">
        <v>206.0</v>
      </c>
      <c r="I25" s="12" t="n">
        <v>3.0</v>
      </c>
      <c r="J25" s="12" t="n">
        <v>5.0</v>
      </c>
      <c r="K25" s="12" t="n">
        <v>2261.0</v>
      </c>
      <c r="L25" s="12" t="n">
        <v>243.0</v>
      </c>
      <c r="M25" s="14" t="n">
        <f si="0" t="shared"/>
        <v>9.304526748971194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0.0</v>
      </c>
      <c r="F26" s="12" t="n">
        <v>19.0</v>
      </c>
      <c r="G26" s="12" t="n">
        <v>353.0</v>
      </c>
      <c r="H26" s="12" t="n">
        <v>1374.0</v>
      </c>
      <c r="I26" s="12" t="n">
        <v>112.0</v>
      </c>
      <c r="J26" s="12" t="n">
        <v>50.0</v>
      </c>
      <c r="K26" s="12" t="n">
        <v>19751.0</v>
      </c>
      <c r="L26" s="12" t="n">
        <v>1910.0</v>
      </c>
      <c r="M26" s="14" t="n">
        <f si="0" t="shared"/>
        <v>10.340837696335079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0.0</v>
      </c>
      <c r="E27" s="12" t="n">
        <v>8.0</v>
      </c>
      <c r="F27" s="12" t="n">
        <v>10.0</v>
      </c>
      <c r="G27" s="12" t="n">
        <v>51.0</v>
      </c>
      <c r="H27" s="12" t="n">
        <v>400.0</v>
      </c>
      <c r="I27" s="12" t="n">
        <v>24.0</v>
      </c>
      <c r="J27" s="12" t="n">
        <v>26.0</v>
      </c>
      <c r="K27" s="12" t="n">
        <v>5751.0</v>
      </c>
      <c r="L27" s="12" t="n">
        <v>520.0</v>
      </c>
      <c r="M27" s="14" t="n">
        <f si="0" t="shared"/>
        <v>11.059615384615384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4.0</v>
      </c>
      <c r="D28" s="12" t="n">
        <v>64.0</v>
      </c>
      <c r="E28" s="12" t="n">
        <v>131.0</v>
      </c>
      <c r="F28" s="12" t="n">
        <v>438.0</v>
      </c>
      <c r="G28" s="12" t="n">
        <v>2422.0</v>
      </c>
      <c r="H28" s="12" t="n">
        <v>1511.0</v>
      </c>
      <c r="I28" s="12" t="n">
        <v>436.0</v>
      </c>
      <c r="J28" s="12" t="n">
        <v>362.0</v>
      </c>
      <c r="K28" s="12" t="n">
        <v>55583.0</v>
      </c>
      <c r="L28" s="12" t="n">
        <v>5368.0</v>
      </c>
      <c r="M28" s="14" t="n">
        <f si="0" t="shared"/>
        <v>10.354508196721312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1.0</v>
      </c>
      <c r="D29" s="12" t="n">
        <v>33.0</v>
      </c>
      <c r="E29" s="12" t="n">
        <v>28.0</v>
      </c>
      <c r="F29" s="12" t="n">
        <v>6.0</v>
      </c>
      <c r="G29" s="12" t="n">
        <v>118.0</v>
      </c>
      <c r="H29" s="12" t="n">
        <v>51.0</v>
      </c>
      <c r="I29" s="12" t="n">
        <v>38.0</v>
      </c>
      <c r="J29" s="12" t="n">
        <v>0.0</v>
      </c>
      <c r="K29" s="12" t="n">
        <v>2109.0</v>
      </c>
      <c r="L29" s="12" t="n">
        <v>275.0</v>
      </c>
      <c r="M29" s="14" t="n">
        <f si="0" t="shared"/>
        <v>7.669090909090909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37.0</v>
      </c>
      <c r="D30" s="12" t="n">
        <v>112.0</v>
      </c>
      <c r="E30" s="12" t="n">
        <v>299.0</v>
      </c>
      <c r="F30" s="12" t="n">
        <v>468.0</v>
      </c>
      <c r="G30" s="12" t="n">
        <v>840.0</v>
      </c>
      <c r="H30" s="12" t="n">
        <v>447.0</v>
      </c>
      <c r="I30" s="12" t="n">
        <v>202.0</v>
      </c>
      <c r="J30" s="12" t="n">
        <v>96.0</v>
      </c>
      <c r="K30" s="12" t="n">
        <v>21013.0</v>
      </c>
      <c r="L30" s="12" t="n">
        <v>2501.0</v>
      </c>
      <c r="M30" s="14" t="n">
        <f si="0" t="shared"/>
        <v>8.401839264294281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10.0</v>
      </c>
      <c r="E31" s="12" t="n">
        <v>6.0</v>
      </c>
      <c r="F31" s="12" t="n">
        <v>18.0</v>
      </c>
      <c r="G31" s="12" t="n">
        <v>294.0</v>
      </c>
      <c r="H31" s="12" t="n">
        <v>930.0</v>
      </c>
      <c r="I31" s="12" t="n">
        <v>62.0</v>
      </c>
      <c r="J31" s="12" t="n">
        <v>15.0</v>
      </c>
      <c r="K31" s="12" t="n">
        <v>12400.0</v>
      </c>
      <c r="L31" s="12" t="n">
        <v>1337.0</v>
      </c>
      <c r="M31" s="14" t="n">
        <f si="0" t="shared"/>
        <v>9.274495138369485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45.0</v>
      </c>
      <c r="D33" s="12" t="n">
        <v>221.0</v>
      </c>
      <c r="E33" s="12" t="n">
        <v>473.0</v>
      </c>
      <c r="F33" s="12" t="n">
        <v>960.0</v>
      </c>
      <c r="G33" s="12" t="n">
        <v>4105.0</v>
      </c>
      <c r="H33" s="12" t="n">
        <v>4919.0</v>
      </c>
      <c r="I33" s="12" t="n">
        <v>877.0</v>
      </c>
      <c r="J33" s="12" t="n">
        <v>554.0</v>
      </c>
      <c r="K33" s="12" t="n">
        <v>118868.0</v>
      </c>
      <c r="L33" s="12" t="n">
        <v>12154.0</v>
      </c>
      <c r="M33" s="14" t="n">
        <f si="0" t="shared"/>
        <v>9.780154681586309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16.0</v>
      </c>
      <c r="F34" s="12" t="n">
        <v>53.0</v>
      </c>
      <c r="G34" s="12" t="n">
        <v>3551.0</v>
      </c>
      <c r="H34" s="12" t="n">
        <v>1255.0</v>
      </c>
      <c r="I34" s="12" t="n">
        <v>312.0</v>
      </c>
      <c r="J34" s="12" t="n">
        <v>208.0</v>
      </c>
      <c r="K34" s="12" t="n">
        <v>50707.0</v>
      </c>
      <c r="L34" s="12" t="n">
        <v>5395.0</v>
      </c>
      <c r="M34" s="14" t="n">
        <f si="0" t="shared"/>
        <v>9.398887859128823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1.0</v>
      </c>
      <c r="K35" s="12" t="n">
        <v>36.0</v>
      </c>
      <c r="L35" s="12" t="n">
        <v>2.0</v>
      </c>
      <c r="M35" s="14" t="n">
        <f si="0" t="shared"/>
        <v>18.0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249.0</v>
      </c>
      <c r="G36" s="12" t="n">
        <v>356.0</v>
      </c>
      <c r="H36" s="12" t="n">
        <v>6.0</v>
      </c>
      <c r="I36" s="12" t="n">
        <v>3.0</v>
      </c>
      <c r="J36" s="12" t="n">
        <v>3.0</v>
      </c>
      <c r="K36" s="12" t="n">
        <v>3050.0</v>
      </c>
      <c r="L36" s="12" t="n">
        <v>617.0</v>
      </c>
      <c r="M36" s="14" t="n">
        <f si="0" t="shared"/>
        <v>4.943273905996758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17.0</v>
      </c>
      <c r="F38" s="12" t="n">
        <v>302.0</v>
      </c>
      <c r="G38" s="12" t="n">
        <v>3907.0</v>
      </c>
      <c r="H38" s="12" t="n">
        <v>1261.0</v>
      </c>
      <c r="I38" s="12" t="n">
        <v>315.0</v>
      </c>
      <c r="J38" s="12" t="n">
        <v>212.0</v>
      </c>
      <c r="K38" s="12" t="n">
        <v>53793.0</v>
      </c>
      <c r="L38" s="12" t="n">
        <v>6014.0</v>
      </c>
      <c r="M38" s="14" t="n">
        <f si="0" t="shared"/>
        <v>8.944629198536747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129.0</v>
      </c>
      <c r="D42" s="12" t="n">
        <v>418.0</v>
      </c>
      <c r="E42" s="12" t="n">
        <v>493.0</v>
      </c>
      <c r="F42" s="12" t="n">
        <v>1285.0</v>
      </c>
      <c r="G42" s="12" t="n">
        <v>1443.0</v>
      </c>
      <c r="H42" s="12" t="n">
        <v>863.0</v>
      </c>
      <c r="I42" s="12" t="n">
        <v>702.0</v>
      </c>
      <c r="J42" s="12" t="n">
        <v>616.0</v>
      </c>
      <c r="K42" s="12" t="n">
        <v>67428.0</v>
      </c>
      <c r="L42" s="12" t="n">
        <v>5949.0</v>
      </c>
      <c r="M42" s="14" t="n">
        <f si="0" t="shared"/>
        <v>11.334341906202724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11813.0</v>
      </c>
      <c r="D43" s="12" t="n">
        <f ref="D43:L43" si="6" t="shared">D20+D24+D33+D38+D41+D42</f>
        <v>43639.0</v>
      </c>
      <c r="E43" s="12" t="n">
        <f si="6" t="shared"/>
        <v>66054.0</v>
      </c>
      <c r="F43" s="12" t="n">
        <f si="6" t="shared"/>
        <v>136203.0</v>
      </c>
      <c r="G43" s="12" t="n">
        <f si="6" t="shared"/>
        <v>106728.0</v>
      </c>
      <c r="H43" s="12" t="n">
        <f si="6" t="shared"/>
        <v>71431.0</v>
      </c>
      <c r="I43" s="12" t="n">
        <f si="6" t="shared"/>
        <v>51441.0</v>
      </c>
      <c r="J43" s="12" t="n">
        <f si="6" t="shared"/>
        <v>66101.0</v>
      </c>
      <c r="K43" s="12" t="n">
        <f si="6" t="shared"/>
        <v>6299716.0</v>
      </c>
      <c r="L43" s="12" t="n">
        <f si="6" t="shared"/>
        <v>553410.0</v>
      </c>
      <c r="M43" s="14" t="n">
        <f si="0" t="shared"/>
        <v>11.383451690428435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2.134583762490739</v>
      </c>
      <c r="D44" s="15" t="n">
        <f si="7" t="shared"/>
        <v>7.885473699427188</v>
      </c>
      <c r="E44" s="15" t="n">
        <f si="7" t="shared"/>
        <v>11.935816121862633</v>
      </c>
      <c r="F44" s="15" t="n">
        <f si="7" t="shared"/>
        <v>24.611589960427168</v>
      </c>
      <c r="G44" s="15" t="n">
        <f si="7" t="shared"/>
        <v>19.285520680869517</v>
      </c>
      <c r="H44" s="15" t="n">
        <f si="7" t="shared"/>
        <v>12.907428488823838</v>
      </c>
      <c r="I44" s="15" t="n">
        <f si="7" t="shared"/>
        <v>9.295278365045807</v>
      </c>
      <c r="J44" s="15" t="n">
        <f si="7" t="shared"/>
        <v>11.944308921053107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