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<sst xmlns="http://schemas.openxmlformats.org/spreadsheetml/2006/main" count="102" uniqueCount="61">
  <si>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</si>
  <si>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</si>
  <si>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</si>
  <si>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</si>
  <si>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</si>
  <si>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</si>
  <si>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</si>
  <si>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</si>
  <si>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</si>
  <si>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</si>
  <si>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</si>
  <si>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</si>
  <si>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</si>
  <si>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</si>
  <si>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</si>
  <si>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</si>
  <si>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</si>
  <si>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</si>
  <si>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</si>
  <si>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</si>
  <si>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</si>
  <si>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</si>
  <si>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</si>
  <si>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</si>
  <si>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</si>
  <si>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</si>
  <si>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</si>
  <si>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</si>
  <si>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</si>
  <si>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</si>
  <si>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</si>
  <si>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</si>
  <si>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</si>
  <si>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</si>
  <si>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</si>
  <si>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</si>
  <si>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</si>
  <si>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</si>
  <si>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</si>
  <si>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</si>
  <si>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</si>
  <si>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</si>
  <si>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</si>
  <si>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</si>
  <si>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</si>
  <si>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</si>
  <si>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</si>
  <si>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</si>
  <si>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</si>
  <si>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</si>
  <si>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</si>
  <si>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</si>
  <si>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</si>
  <si>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</si>
  <si>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</si>
  <si>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</si>
  <si>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</si>
  <si>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</si>
  <si>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</si>
  <si>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98年10月中華民國國民出國人次－按停留夜數分
Table 2-5 Outbound Departures of Nationals of the Republic of
China by Length of Stay, October,2009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</si>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</sst>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5362.0</v>
      </c>
      <c r="D3" s="12" t="n">
        <v>18839.0</v>
      </c>
      <c r="E3" s="12" t="n">
        <v>16310.0</v>
      </c>
      <c r="F3" s="12" t="n">
        <v>17534.0</v>
      </c>
      <c r="G3" s="12" t="n">
        <v>27647.0</v>
      </c>
      <c r="H3" s="12" t="n">
        <v>28529.0</v>
      </c>
      <c r="I3" s="12" t="n">
        <v>13945.0</v>
      </c>
      <c r="J3" s="12" t="n">
        <v>13993.0</v>
      </c>
      <c r="K3" s="12" t="n">
        <v>1561589.0</v>
      </c>
      <c r="L3" s="12" t="n">
        <v>142159.0</v>
      </c>
      <c r="M3" s="14" t="n">
        <f>IF(L3=0,"-",K3/L3)</f>
        <v>10.984805745679134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1602.0</v>
      </c>
      <c r="D4" s="12" t="n">
        <v>9378.0</v>
      </c>
      <c r="E4" s="12" t="n">
        <v>6670.0</v>
      </c>
      <c r="F4" s="12" t="n">
        <v>8265.0</v>
      </c>
      <c r="G4" s="12" t="n">
        <v>11284.0</v>
      </c>
      <c r="H4" s="12" t="n">
        <v>6253.0</v>
      </c>
      <c r="I4" s="12" t="n">
        <v>3577.0</v>
      </c>
      <c r="J4" s="12" t="n">
        <v>2741.0</v>
      </c>
      <c r="K4" s="12" t="n">
        <v>409580.0</v>
      </c>
      <c r="L4" s="12" t="n">
        <v>49770.0</v>
      </c>
      <c r="M4" s="14" t="n">
        <f ref="M4:M43" si="0" t="shared">IF(L4=0,"-",K4/L4)</f>
        <v>8.22945549527828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4916.0</v>
      </c>
      <c r="D5" s="12" t="n">
        <v>11931.0</v>
      </c>
      <c r="E5" s="12" t="n">
        <v>13691.0</v>
      </c>
      <c r="F5" s="12" t="n">
        <v>20134.0</v>
      </c>
      <c r="G5" s="12" t="n">
        <v>45427.0</v>
      </c>
      <c r="H5" s="12" t="n">
        <v>23031.0</v>
      </c>
      <c r="I5" s="12" t="n">
        <v>13820.0</v>
      </c>
      <c r="J5" s="12" t="n">
        <v>13662.0</v>
      </c>
      <c r="K5" s="12" t="n">
        <v>1602945.0</v>
      </c>
      <c r="L5" s="12" t="n">
        <v>146612.0</v>
      </c>
      <c r="M5" s="14" t="n">
        <f si="0" t="shared"/>
        <v>10.933245573350067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3835.0</v>
      </c>
      <c r="D6" s="12" t="n">
        <v>9140.0</v>
      </c>
      <c r="E6" s="12" t="n">
        <v>13882.0</v>
      </c>
      <c r="F6" s="12" t="n">
        <v>40359.0</v>
      </c>
      <c r="G6" s="12" t="n">
        <v>14168.0</v>
      </c>
      <c r="H6" s="12" t="n">
        <v>4900.0</v>
      </c>
      <c r="I6" s="12" t="n">
        <v>1517.0</v>
      </c>
      <c r="J6" s="12" t="n">
        <v>1393.0</v>
      </c>
      <c r="K6" s="12" t="n">
        <v>452552.0</v>
      </c>
      <c r="L6" s="12" t="n">
        <v>89194.0</v>
      </c>
      <c r="M6" s="14" t="n">
        <f si="0" t="shared"/>
        <v>5.073794201403682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980.0</v>
      </c>
      <c r="D7" s="12" t="n">
        <v>2040.0</v>
      </c>
      <c r="E7" s="12" t="n">
        <v>5073.0</v>
      </c>
      <c r="F7" s="12" t="n">
        <v>15402.0</v>
      </c>
      <c r="G7" s="12" t="n">
        <v>3491.0</v>
      </c>
      <c r="H7" s="12" t="n">
        <v>1391.0</v>
      </c>
      <c r="I7" s="12" t="n">
        <v>445.0</v>
      </c>
      <c r="J7" s="12" t="n">
        <v>349.0</v>
      </c>
      <c r="K7" s="12" t="n">
        <v>139935.0</v>
      </c>
      <c r="L7" s="12" t="n">
        <v>29171.0</v>
      </c>
      <c r="M7" s="14" t="n">
        <f si="0" t="shared"/>
        <v>4.7970587227040555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75.0</v>
      </c>
      <c r="D8" s="12" t="n">
        <v>631.0</v>
      </c>
      <c r="E8" s="12" t="n">
        <v>1333.0</v>
      </c>
      <c r="F8" s="12" t="n">
        <v>1153.0</v>
      </c>
      <c r="G8" s="12" t="n">
        <v>1881.0</v>
      </c>
      <c r="H8" s="12" t="n">
        <v>2065.0</v>
      </c>
      <c r="I8" s="12" t="n">
        <v>853.0</v>
      </c>
      <c r="J8" s="12" t="n">
        <v>334.0</v>
      </c>
      <c r="K8" s="12" t="n">
        <v>74458.0</v>
      </c>
      <c r="L8" s="12" t="n">
        <v>8325.0</v>
      </c>
      <c r="M8" s="14" t="n">
        <f si="0" t="shared"/>
        <v>8.943903903903903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113.0</v>
      </c>
      <c r="D9" s="12" t="n">
        <v>499.0</v>
      </c>
      <c r="E9" s="12" t="n">
        <v>1318.0</v>
      </c>
      <c r="F9" s="12" t="n">
        <v>5353.0</v>
      </c>
      <c r="G9" s="12" t="n">
        <v>1620.0</v>
      </c>
      <c r="H9" s="12" t="n">
        <v>1219.0</v>
      </c>
      <c r="I9" s="12" t="n">
        <v>377.0</v>
      </c>
      <c r="J9" s="12" t="n">
        <v>432.0</v>
      </c>
      <c r="K9" s="12" t="n">
        <v>77916.0</v>
      </c>
      <c r="L9" s="12" t="n">
        <v>10931.0</v>
      </c>
      <c r="M9" s="14" t="n">
        <f si="0" t="shared"/>
        <v>7.127984630866344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236.0</v>
      </c>
      <c r="D10" s="12" t="n">
        <v>801.0</v>
      </c>
      <c r="E10" s="12" t="n">
        <v>1828.0</v>
      </c>
      <c r="F10" s="12" t="n">
        <v>5987.0</v>
      </c>
      <c r="G10" s="12" t="n">
        <v>7200.0</v>
      </c>
      <c r="H10" s="12" t="n">
        <v>2829.0</v>
      </c>
      <c r="I10" s="12" t="n">
        <v>983.0</v>
      </c>
      <c r="J10" s="12" t="n">
        <v>526.0</v>
      </c>
      <c r="K10" s="12" t="n">
        <v>144475.0</v>
      </c>
      <c r="L10" s="12" t="n">
        <v>20390.0</v>
      </c>
      <c r="M10" s="14" t="n">
        <f si="0" t="shared"/>
        <v>7.085581167238843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129.0</v>
      </c>
      <c r="D11" s="12" t="n">
        <v>419.0</v>
      </c>
      <c r="E11" s="12" t="n">
        <v>965.0</v>
      </c>
      <c r="F11" s="12" t="n">
        <v>2068.0</v>
      </c>
      <c r="G11" s="12" t="n">
        <v>920.0</v>
      </c>
      <c r="H11" s="12" t="n">
        <v>676.0</v>
      </c>
      <c r="I11" s="12" t="n">
        <v>373.0</v>
      </c>
      <c r="J11" s="12" t="n">
        <v>462.0</v>
      </c>
      <c r="K11" s="12" t="n">
        <v>54846.0</v>
      </c>
      <c r="L11" s="12" t="n">
        <v>6012.0</v>
      </c>
      <c r="M11" s="14" t="n">
        <f si="0" t="shared"/>
        <v>9.122754491017965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95.0</v>
      </c>
      <c r="D12" s="12" t="n">
        <v>729.0</v>
      </c>
      <c r="E12" s="12" t="n">
        <v>1263.0</v>
      </c>
      <c r="F12" s="12" t="n">
        <v>7929.0</v>
      </c>
      <c r="G12" s="12" t="n">
        <v>2486.0</v>
      </c>
      <c r="H12" s="12" t="n">
        <v>1565.0</v>
      </c>
      <c r="I12" s="12" t="n">
        <v>914.0</v>
      </c>
      <c r="J12" s="12" t="n">
        <v>355.0</v>
      </c>
      <c r="K12" s="12" t="n">
        <v>106572.0</v>
      </c>
      <c r="L12" s="12" t="n">
        <v>15336.0</v>
      </c>
      <c r="M12" s="14" t="n">
        <f si="0" t="shared"/>
        <v>6.949139280125196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0.0</v>
      </c>
      <c r="G13" s="12" t="n">
        <v>0.0</v>
      </c>
      <c r="H13" s="12" t="n">
        <v>0.0</v>
      </c>
      <c r="I13" s="12" t="n">
        <v>0.0</v>
      </c>
      <c r="J13" s="12" t="n">
        <v>0.0</v>
      </c>
      <c r="K13" s="12" t="n">
        <v>0.0</v>
      </c>
      <c r="L13" s="12" t="n">
        <v>0.0</v>
      </c>
      <c r="M13" s="14" t="str">
        <f si="0" t="shared"/>
        <v>-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260.0</v>
      </c>
      <c r="D14" s="12" t="n">
        <v>839.0</v>
      </c>
      <c r="E14" s="12" t="n">
        <v>1303.0</v>
      </c>
      <c r="F14" s="12" t="n">
        <v>3928.0</v>
      </c>
      <c r="G14" s="12" t="n">
        <v>3461.0</v>
      </c>
      <c r="H14" s="12" t="n">
        <v>3118.0</v>
      </c>
      <c r="I14" s="12" t="n">
        <v>2192.0</v>
      </c>
      <c r="J14" s="12" t="n">
        <v>1402.0</v>
      </c>
      <c r="K14" s="12" t="n">
        <v>195111.0</v>
      </c>
      <c r="L14" s="12" t="n">
        <v>16503.0</v>
      </c>
      <c r="M14" s="14" t="n">
        <f si="0" t="shared"/>
        <v>11.822759498273042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4.0</v>
      </c>
      <c r="D15" s="12" t="n">
        <v>23.0</v>
      </c>
      <c r="E15" s="12" t="n">
        <v>21.0</v>
      </c>
      <c r="F15" s="12" t="n">
        <v>228.0</v>
      </c>
      <c r="G15" s="12" t="n">
        <v>159.0</v>
      </c>
      <c r="H15" s="12" t="n">
        <v>111.0</v>
      </c>
      <c r="I15" s="12" t="n">
        <v>61.0</v>
      </c>
      <c r="J15" s="12" t="n">
        <v>27.0</v>
      </c>
      <c r="K15" s="12" t="n">
        <v>5797.0</v>
      </c>
      <c r="L15" s="12" t="n">
        <v>634.0</v>
      </c>
      <c r="M15" s="14" t="n">
        <f si="0" t="shared"/>
        <v>9.14353312302839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35.0</v>
      </c>
      <c r="D16" s="12" t="n">
        <v>92.0</v>
      </c>
      <c r="E16" s="12" t="n">
        <v>92.0</v>
      </c>
      <c r="F16" s="12" t="n">
        <v>1182.0</v>
      </c>
      <c r="G16" s="12" t="n">
        <v>359.0</v>
      </c>
      <c r="H16" s="12" t="n">
        <v>142.0</v>
      </c>
      <c r="I16" s="12" t="n">
        <v>138.0</v>
      </c>
      <c r="J16" s="12" t="n">
        <v>94.0</v>
      </c>
      <c r="K16" s="12" t="n">
        <v>16359.0</v>
      </c>
      <c r="L16" s="12" t="n">
        <v>2134.0</v>
      </c>
      <c r="M16" s="14" t="n">
        <f si="0" t="shared"/>
        <v>7.665885660731021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1.0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2.0</v>
      </c>
      <c r="L17" s="12" t="n">
        <v>1.0</v>
      </c>
      <c r="M17" s="14" t="n">
        <f si="0" t="shared"/>
        <v>2.0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9.0</v>
      </c>
      <c r="D19" s="12" t="n">
        <f ref="D19:L19" si="1" t="shared">D20-D3-D4-D5-D6-D7-D8-D9-D10-D11-D12-D13-D14-D15-D16-D17-D18</f>
        <v>24.0</v>
      </c>
      <c r="E19" s="12" t="n">
        <f si="1" t="shared"/>
        <v>30.0</v>
      </c>
      <c r="F19" s="12" t="n">
        <f si="1" t="shared"/>
        <v>192.0</v>
      </c>
      <c r="G19" s="12" t="n">
        <f si="1" t="shared"/>
        <v>511.0</v>
      </c>
      <c r="H19" s="12" t="n">
        <f si="1" t="shared"/>
        <v>365.0</v>
      </c>
      <c r="I19" s="12" t="n">
        <f si="1" t="shared"/>
        <v>85.0</v>
      </c>
      <c r="J19" s="12" t="n">
        <f si="1" t="shared"/>
        <v>59.0</v>
      </c>
      <c r="K19" s="12" t="n">
        <f si="1" t="shared"/>
        <v>12503.0</v>
      </c>
      <c r="L19" s="12" t="n">
        <f si="1" t="shared"/>
        <v>1275.0</v>
      </c>
      <c r="M19" s="14" t="n">
        <f si="0" t="shared"/>
        <v>9.806274509803922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17651.0</v>
      </c>
      <c r="D20" s="12" t="n">
        <v>55386.0</v>
      </c>
      <c r="E20" s="12" t="n">
        <v>63779.0</v>
      </c>
      <c r="F20" s="12" t="n">
        <v>129714.0</v>
      </c>
      <c r="G20" s="12" t="n">
        <v>120614.0</v>
      </c>
      <c r="H20" s="12" t="n">
        <v>76194.0</v>
      </c>
      <c r="I20" s="12" t="n">
        <v>39280.0</v>
      </c>
      <c r="J20" s="12" t="n">
        <v>35829.0</v>
      </c>
      <c r="K20" s="12" t="n">
        <v>4854640.0</v>
      </c>
      <c r="L20" s="12" t="n">
        <v>538447.0</v>
      </c>
      <c r="M20" s="14" t="n">
        <f si="0" t="shared"/>
        <v>9.016003432092667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103.0</v>
      </c>
      <c r="D21" s="12" t="n">
        <v>307.0</v>
      </c>
      <c r="E21" s="12" t="n">
        <v>809.0</v>
      </c>
      <c r="F21" s="12" t="n">
        <v>3618.0</v>
      </c>
      <c r="G21" s="12" t="n">
        <v>6978.0</v>
      </c>
      <c r="H21" s="12" t="n">
        <v>8004.0</v>
      </c>
      <c r="I21" s="12" t="n">
        <v>3677.0</v>
      </c>
      <c r="J21" s="12" t="n">
        <v>2339.0</v>
      </c>
      <c r="K21" s="12" t="n">
        <v>324393.0</v>
      </c>
      <c r="L21" s="12" t="n">
        <v>25835.0</v>
      </c>
      <c r="M21" s="14" t="n">
        <f si="0" t="shared"/>
        <v>12.55633830075479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0.0</v>
      </c>
      <c r="E22" s="12" t="n">
        <v>6.0</v>
      </c>
      <c r="F22" s="12" t="n">
        <v>16.0</v>
      </c>
      <c r="G22" s="12" t="n">
        <v>233.0</v>
      </c>
      <c r="H22" s="12" t="n">
        <v>1695.0</v>
      </c>
      <c r="I22" s="12" t="n">
        <v>701.0</v>
      </c>
      <c r="J22" s="12" t="n">
        <v>400.0</v>
      </c>
      <c r="K22" s="12" t="n">
        <v>51356.0</v>
      </c>
      <c r="L22" s="12" t="n">
        <v>3051.0</v>
      </c>
      <c r="M22" s="14" t="n">
        <f si="0" t="shared"/>
        <v>16.83251392985906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1.0</v>
      </c>
      <c r="F23" s="12" t="n">
        <f si="2" t="shared"/>
        <v>0.0</v>
      </c>
      <c r="G23" s="12" t="n">
        <f si="2" t="shared"/>
        <v>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3.0</v>
      </c>
      <c r="L23" s="12" t="n">
        <f si="2" t="shared"/>
        <v>1.0</v>
      </c>
      <c r="M23" s="14" t="n">
        <f si="0" t="shared"/>
        <v>3.0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103.0</v>
      </c>
      <c r="D24" s="12" t="n">
        <v>307.0</v>
      </c>
      <c r="E24" s="12" t="n">
        <v>816.0</v>
      </c>
      <c r="F24" s="12" t="n">
        <v>3634.0</v>
      </c>
      <c r="G24" s="12" t="n">
        <v>7211.0</v>
      </c>
      <c r="H24" s="12" t="n">
        <v>9699.0</v>
      </c>
      <c r="I24" s="12" t="n">
        <v>4378.0</v>
      </c>
      <c r="J24" s="12" t="n">
        <v>2739.0</v>
      </c>
      <c r="K24" s="12" t="n">
        <v>375752.0</v>
      </c>
      <c r="L24" s="12" t="n">
        <v>28887.0</v>
      </c>
      <c r="M24" s="14" t="n">
        <f si="0" t="shared"/>
        <v>13.007650500225015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2.0</v>
      </c>
      <c r="E25" s="12" t="n">
        <v>0.0</v>
      </c>
      <c r="F25" s="12" t="n">
        <v>29.0</v>
      </c>
      <c r="G25" s="12" t="n">
        <v>344.0</v>
      </c>
      <c r="H25" s="12" t="n">
        <v>1249.0</v>
      </c>
      <c r="I25" s="12" t="n">
        <v>144.0</v>
      </c>
      <c r="J25" s="12" t="n">
        <v>30.0</v>
      </c>
      <c r="K25" s="12" t="n">
        <v>18563.0</v>
      </c>
      <c r="L25" s="12" t="n">
        <v>1798.0</v>
      </c>
      <c r="M25" s="14" t="n">
        <f si="0" t="shared"/>
        <v>10.32424916573971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2.0</v>
      </c>
      <c r="D26" s="12" t="n">
        <v>1.0</v>
      </c>
      <c r="E26" s="12" t="n">
        <v>5.0</v>
      </c>
      <c r="F26" s="12" t="n">
        <v>15.0</v>
      </c>
      <c r="G26" s="12" t="n">
        <v>332.0</v>
      </c>
      <c r="H26" s="12" t="n">
        <v>1918.0</v>
      </c>
      <c r="I26" s="12" t="n">
        <v>183.0</v>
      </c>
      <c r="J26" s="12" t="n">
        <v>43.0</v>
      </c>
      <c r="K26" s="12" t="n">
        <v>26129.0</v>
      </c>
      <c r="L26" s="12" t="n">
        <v>2499.0</v>
      </c>
      <c r="M26" s="14" t="n">
        <f si="0" t="shared"/>
        <v>10.45578231292517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3.0</v>
      </c>
      <c r="D27" s="12" t="n">
        <v>3.0</v>
      </c>
      <c r="E27" s="12" t="n">
        <v>2.0</v>
      </c>
      <c r="F27" s="12" t="n">
        <v>9.0</v>
      </c>
      <c r="G27" s="12" t="n">
        <v>36.0</v>
      </c>
      <c r="H27" s="12" t="n">
        <v>650.0</v>
      </c>
      <c r="I27" s="12" t="n">
        <v>79.0</v>
      </c>
      <c r="J27" s="12" t="n">
        <v>16.0</v>
      </c>
      <c r="K27" s="12" t="n">
        <v>8741.0</v>
      </c>
      <c r="L27" s="12" t="n">
        <v>798.0</v>
      </c>
      <c r="M27" s="14" t="n">
        <f si="0" t="shared"/>
        <v>10.953634085213032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15.0</v>
      </c>
      <c r="D28" s="12" t="n">
        <v>59.0</v>
      </c>
      <c r="E28" s="12" t="n">
        <v>134.0</v>
      </c>
      <c r="F28" s="12" t="n">
        <v>352.0</v>
      </c>
      <c r="G28" s="12" t="n">
        <v>2608.0</v>
      </c>
      <c r="H28" s="12" t="n">
        <v>1696.0</v>
      </c>
      <c r="I28" s="12" t="n">
        <v>703.0</v>
      </c>
      <c r="J28" s="12" t="n">
        <v>352.0</v>
      </c>
      <c r="K28" s="12" t="n">
        <v>65824.0</v>
      </c>
      <c r="L28" s="12" t="n">
        <v>5919.0</v>
      </c>
      <c r="M28" s="14" t="n">
        <f si="0" t="shared"/>
        <v>11.120797431998648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1.0</v>
      </c>
      <c r="K29" s="12" t="n">
        <v>49.0</v>
      </c>
      <c r="L29" s="12" t="n">
        <v>1.0</v>
      </c>
      <c r="M29" s="14" t="n">
        <f si="0" t="shared"/>
        <v>49.0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59.0</v>
      </c>
      <c r="D30" s="12" t="n">
        <v>184.0</v>
      </c>
      <c r="E30" s="12" t="n">
        <v>249.0</v>
      </c>
      <c r="F30" s="12" t="n">
        <v>356.0</v>
      </c>
      <c r="G30" s="12" t="n">
        <v>712.0</v>
      </c>
      <c r="H30" s="12" t="n">
        <v>1597.0</v>
      </c>
      <c r="I30" s="12" t="n">
        <v>264.0</v>
      </c>
      <c r="J30" s="12" t="n">
        <v>117.0</v>
      </c>
      <c r="K30" s="12" t="n">
        <v>32504.0</v>
      </c>
      <c r="L30" s="12" t="n">
        <v>3538.0</v>
      </c>
      <c r="M30" s="14" t="n">
        <f si="0" t="shared"/>
        <v>9.187111362351612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11.0</v>
      </c>
      <c r="E31" s="12" t="n">
        <v>19.0</v>
      </c>
      <c r="F31" s="12" t="n">
        <v>40.0</v>
      </c>
      <c r="G31" s="12" t="n">
        <v>678.0</v>
      </c>
      <c r="H31" s="12" t="n">
        <v>2688.0</v>
      </c>
      <c r="I31" s="12" t="n">
        <v>188.0</v>
      </c>
      <c r="J31" s="12" t="n">
        <v>63.0</v>
      </c>
      <c r="K31" s="12" t="n">
        <v>36339.0</v>
      </c>
      <c r="L31" s="12" t="n">
        <v>3687.0</v>
      </c>
      <c r="M31" s="14" t="n">
        <f si="0" t="shared"/>
        <v>9.855980471928397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2.0</v>
      </c>
      <c r="H32" s="12" t="n">
        <f si="3" t="shared"/>
        <v>0.0</v>
      </c>
      <c r="I32" s="12" t="n">
        <f si="3" t="shared"/>
        <v>0.0</v>
      </c>
      <c r="J32" s="12" t="n">
        <f si="3" t="shared"/>
        <v>0.0</v>
      </c>
      <c r="K32" s="12" t="n">
        <f si="3" t="shared"/>
        <v>12.0</v>
      </c>
      <c r="L32" s="12" t="n">
        <f si="3" t="shared"/>
        <v>2.0</v>
      </c>
      <c r="M32" s="14" t="n">
        <f si="0" t="shared"/>
        <v>6.0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79.0</v>
      </c>
      <c r="D33" s="12" t="n">
        <v>260.0</v>
      </c>
      <c r="E33" s="12" t="n">
        <v>409.0</v>
      </c>
      <c r="F33" s="12" t="n">
        <v>801.0</v>
      </c>
      <c r="G33" s="12" t="n">
        <v>4712.0</v>
      </c>
      <c r="H33" s="12" t="n">
        <v>9798.0</v>
      </c>
      <c r="I33" s="12" t="n">
        <v>1561.0</v>
      </c>
      <c r="J33" s="12" t="n">
        <v>622.0</v>
      </c>
      <c r="K33" s="12" t="n">
        <v>188161.0</v>
      </c>
      <c r="L33" s="12" t="n">
        <v>18242.0</v>
      </c>
      <c r="M33" s="14" t="n">
        <f si="0" t="shared"/>
        <v>10.314713298980376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1.0</v>
      </c>
      <c r="D34" s="12" t="n">
        <v>3.0</v>
      </c>
      <c r="E34" s="12" t="n">
        <v>13.0</v>
      </c>
      <c r="F34" s="12" t="n">
        <v>94.0</v>
      </c>
      <c r="G34" s="12" t="n">
        <v>2922.0</v>
      </c>
      <c r="H34" s="12" t="n">
        <v>1008.0</v>
      </c>
      <c r="I34" s="12" t="n">
        <v>439.0</v>
      </c>
      <c r="J34" s="12" t="n">
        <v>190.0</v>
      </c>
      <c r="K34" s="12" t="n">
        <v>47035.0</v>
      </c>
      <c r="L34" s="12" t="n">
        <v>4670.0</v>
      </c>
      <c r="M34" s="14" t="n">
        <f si="0" t="shared"/>
        <v>10.071734475374733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2.0</v>
      </c>
      <c r="E36" s="12" t="n">
        <v>229.0</v>
      </c>
      <c r="F36" s="12" t="n">
        <v>621.0</v>
      </c>
      <c r="G36" s="12" t="n">
        <v>676.0</v>
      </c>
      <c r="H36" s="12" t="n">
        <v>9.0</v>
      </c>
      <c r="I36" s="12" t="n">
        <v>14.0</v>
      </c>
      <c r="J36" s="12" t="n">
        <v>4.0</v>
      </c>
      <c r="K36" s="12" t="n">
        <v>7162.0</v>
      </c>
      <c r="L36" s="12" t="n">
        <v>1555.0</v>
      </c>
      <c r="M36" s="14" t="n">
        <f si="0" t="shared"/>
        <v>4.605787781350482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1.0</v>
      </c>
      <c r="D38" s="12" t="n">
        <v>5.0</v>
      </c>
      <c r="E38" s="12" t="n">
        <v>242.0</v>
      </c>
      <c r="F38" s="12" t="n">
        <v>715.0</v>
      </c>
      <c r="G38" s="12" t="n">
        <v>3598.0</v>
      </c>
      <c r="H38" s="12" t="n">
        <v>1017.0</v>
      </c>
      <c r="I38" s="12" t="n">
        <v>453.0</v>
      </c>
      <c r="J38" s="12" t="n">
        <v>194.0</v>
      </c>
      <c r="K38" s="12" t="n">
        <v>54197.0</v>
      </c>
      <c r="L38" s="12" t="n">
        <v>6225.0</v>
      </c>
      <c r="M38" s="14" t="n">
        <f si="0" t="shared"/>
        <v>8.706345381526104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51.0</v>
      </c>
      <c r="D40" s="12" t="n">
        <f ref="D40:L40" si="5" t="shared">D41-D39</f>
        <v>69.0</v>
      </c>
      <c r="E40" s="12" t="n">
        <f si="5" t="shared"/>
        <v>88.0</v>
      </c>
      <c r="F40" s="12" t="n">
        <f si="5" t="shared"/>
        <v>61.0</v>
      </c>
      <c r="G40" s="12" t="n">
        <f si="5" t="shared"/>
        <v>130.0</v>
      </c>
      <c r="H40" s="12" t="n">
        <f si="5" t="shared"/>
        <v>140.0</v>
      </c>
      <c r="I40" s="12" t="n">
        <f si="5" t="shared"/>
        <v>30.0</v>
      </c>
      <c r="J40" s="12" t="n">
        <f si="5" t="shared"/>
        <v>0.0</v>
      </c>
      <c r="K40" s="12" t="n">
        <f si="5" t="shared"/>
        <v>3607.0</v>
      </c>
      <c r="L40" s="12" t="n">
        <f si="5" t="shared"/>
        <v>569.0</v>
      </c>
      <c r="M40" s="14" t="n">
        <f si="0" t="shared"/>
        <v>6.339191564147628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51.0</v>
      </c>
      <c r="D41" s="12" t="n">
        <v>69.0</v>
      </c>
      <c r="E41" s="12" t="n">
        <v>88.0</v>
      </c>
      <c r="F41" s="12" t="n">
        <v>61.0</v>
      </c>
      <c r="G41" s="12" t="n">
        <v>130.0</v>
      </c>
      <c r="H41" s="12" t="n">
        <v>140.0</v>
      </c>
      <c r="I41" s="12" t="n">
        <v>30.0</v>
      </c>
      <c r="J41" s="12" t="n">
        <v>0.0</v>
      </c>
      <c r="K41" s="12" t="n">
        <v>3607.0</v>
      </c>
      <c r="L41" s="12" t="n">
        <v>569.0</v>
      </c>
      <c r="M41" s="14" t="n">
        <f si="0" t="shared"/>
        <v>6.339191564147628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1.0</v>
      </c>
      <c r="E42" s="12" t="n">
        <v>2.0</v>
      </c>
      <c r="F42" s="12" t="n">
        <v>7.0</v>
      </c>
      <c r="G42" s="12" t="n">
        <v>3.0</v>
      </c>
      <c r="H42" s="12" t="n">
        <v>2.0</v>
      </c>
      <c r="I42" s="12" t="n">
        <v>5.0</v>
      </c>
      <c r="J42" s="12" t="n">
        <v>10.0</v>
      </c>
      <c r="K42" s="12" t="n">
        <v>663.0</v>
      </c>
      <c r="L42" s="12" t="n">
        <v>30.0</v>
      </c>
      <c r="M42" s="14" t="n">
        <f si="0" t="shared"/>
        <v>22.1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17885.0</v>
      </c>
      <c r="D43" s="12" t="n">
        <f ref="D43:L43" si="6" t="shared">D20+D24+D33+D38+D41+D42</f>
        <v>56028.0</v>
      </c>
      <c r="E43" s="12" t="n">
        <f si="6" t="shared"/>
        <v>65336.0</v>
      </c>
      <c r="F43" s="12" t="n">
        <f si="6" t="shared"/>
        <v>134932.0</v>
      </c>
      <c r="G43" s="12" t="n">
        <f si="6" t="shared"/>
        <v>136268.0</v>
      </c>
      <c r="H43" s="12" t="n">
        <f si="6" t="shared"/>
        <v>96850.0</v>
      </c>
      <c r="I43" s="12" t="n">
        <f si="6" t="shared"/>
        <v>45707.0</v>
      </c>
      <c r="J43" s="12" t="n">
        <f si="6" t="shared"/>
        <v>39394.0</v>
      </c>
      <c r="K43" s="12" t="n">
        <f si="6" t="shared"/>
        <v>5477020.0</v>
      </c>
      <c r="L43" s="12" t="n">
        <f si="6" t="shared"/>
        <v>592400.0</v>
      </c>
      <c r="M43" s="14" t="n">
        <f si="0" t="shared"/>
        <v>9.245476029709655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3.0190749493585414</v>
      </c>
      <c r="D44" s="15" t="n">
        <f si="7" t="shared"/>
        <v>9.457798784604996</v>
      </c>
      <c r="E44" s="15" t="n">
        <f si="7" t="shared"/>
        <v>11.029034436191761</v>
      </c>
      <c r="F44" s="15" t="n">
        <f si="7" t="shared"/>
        <v>22.777177582714383</v>
      </c>
      <c r="G44" s="15" t="n">
        <f si="7" t="shared"/>
        <v>23.00270087778528</v>
      </c>
      <c r="H44" s="15" t="n">
        <f si="7" t="shared"/>
        <v>16.348750844024305</v>
      </c>
      <c r="I44" s="15" t="n">
        <f si="7" t="shared"/>
        <v>7.715563808237677</v>
      </c>
      <c r="J44" s="15" t="n">
        <f si="7" t="shared"/>
        <v>6.649898717083053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