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<sst xmlns="http://schemas.openxmlformats.org/spreadsheetml/2006/main" count="102" uniqueCount="61">
  <si>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</si>
  <si>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</si>
  <si>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</si>
  <si>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</si>
  <si>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</si>
  <si>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</si>
  <si>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</si>
  <si>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</si>
  <si>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</si>
  <si>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</si>
  <si>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</si>
  <si>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</si>
  <si>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</si>
  <si>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</si>
  <si>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</si>
  <si>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</si>
  <si>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</si>
  <si>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</si>
  <si>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</si>
  <si>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</si>
  <si>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</si>
  <si>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</si>
  <si>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</si>
  <si>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</si>
  <si>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</si>
  <si>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</si>
  <si>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</si>
  <si>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</si>
  <si>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</si>
  <si>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</si>
  <si>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</si>
  <si>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</si>
  <si>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</si>
  <si>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</si>
  <si>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</si>
  <si>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</si>
  <si>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</si>
  <si>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</si>
  <si>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</si>
  <si>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</si>
  <si>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</si>
  <si>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</si>
  <si>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</si>
  <si>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</si>
  <si>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</si>
  <si>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</si>
  <si>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</si>
  <si>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</si>
  <si>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</si>
  <si>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</si>
  <si>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</si>
  <si>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</si>
  <si>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</si>
  <si>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</si>
  <si>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</si>
  <si>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</si>
  <si>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</si>
  <si>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</si>
  <si>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</si>
  <si>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98年11月中華民國國民出國人次－按停留夜數分
Table 2-5 Outbound Departures of Nationals of the Republic of
China by Length of Stay, November,2009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</si>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</sst>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5808.0</v>
      </c>
      <c r="D3" s="12" t="n">
        <v>25977.0</v>
      </c>
      <c r="E3" s="12" t="n">
        <v>19971.0</v>
      </c>
      <c r="F3" s="12" t="n">
        <v>18551.0</v>
      </c>
      <c r="G3" s="12" t="n">
        <v>27531.0</v>
      </c>
      <c r="H3" s="12" t="n">
        <v>24682.0</v>
      </c>
      <c r="I3" s="12" t="n">
        <v>13205.0</v>
      </c>
      <c r="J3" s="12" t="n">
        <v>14990.0</v>
      </c>
      <c r="K3" s="12" t="n">
        <v>1558656.0</v>
      </c>
      <c r="L3" s="12" t="n">
        <v>150715.0</v>
      </c>
      <c r="M3" s="14" t="n">
        <f>IF(L3=0,"-",K3/L3)</f>
        <v>10.341744351922502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1935.0</v>
      </c>
      <c r="D4" s="12" t="n">
        <v>14537.0</v>
      </c>
      <c r="E4" s="12" t="n">
        <v>9445.0</v>
      </c>
      <c r="F4" s="12" t="n">
        <v>10423.0</v>
      </c>
      <c r="G4" s="12" t="n">
        <v>11760.0</v>
      </c>
      <c r="H4" s="12" t="n">
        <v>5885.0</v>
      </c>
      <c r="I4" s="12" t="n">
        <v>3265.0</v>
      </c>
      <c r="J4" s="12" t="n">
        <v>2909.0</v>
      </c>
      <c r="K4" s="12" t="n">
        <v>431638.0</v>
      </c>
      <c r="L4" s="12" t="n">
        <v>60159.0</v>
      </c>
      <c r="M4" s="14" t="n">
        <f ref="M4:M43" si="0" t="shared">IF(L4=0,"-",K4/L4)</f>
        <v>7.174953041107731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5211.0</v>
      </c>
      <c r="D5" s="12" t="n">
        <v>14490.0</v>
      </c>
      <c r="E5" s="12" t="n">
        <v>16879.0</v>
      </c>
      <c r="F5" s="12" t="n">
        <v>24874.0</v>
      </c>
      <c r="G5" s="12" t="n">
        <v>48046.0</v>
      </c>
      <c r="H5" s="12" t="n">
        <v>22626.0</v>
      </c>
      <c r="I5" s="12" t="n">
        <v>14829.0</v>
      </c>
      <c r="J5" s="12" t="n">
        <v>15234.0</v>
      </c>
      <c r="K5" s="12" t="n">
        <v>1717467.0</v>
      </c>
      <c r="L5" s="12" t="n">
        <v>162189.0</v>
      </c>
      <c r="M5" s="14" t="n">
        <f si="0" t="shared"/>
        <v>10.58929397184766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1620.0</v>
      </c>
      <c r="D6" s="12" t="n">
        <v>4102.0</v>
      </c>
      <c r="E6" s="12" t="n">
        <v>11273.0</v>
      </c>
      <c r="F6" s="12" t="n">
        <v>44243.0</v>
      </c>
      <c r="G6" s="12" t="n">
        <v>16896.0</v>
      </c>
      <c r="H6" s="12" t="n">
        <v>6108.0</v>
      </c>
      <c r="I6" s="12" t="n">
        <v>1401.0</v>
      </c>
      <c r="J6" s="12" t="n">
        <v>1543.0</v>
      </c>
      <c r="K6" s="12" t="n">
        <v>477936.0</v>
      </c>
      <c r="L6" s="12" t="n">
        <v>87186.0</v>
      </c>
      <c r="M6" s="14" t="n">
        <f si="0" t="shared"/>
        <v>5.4817975363017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937.0</v>
      </c>
      <c r="D7" s="12" t="n">
        <v>2148.0</v>
      </c>
      <c r="E7" s="12" t="n">
        <v>4218.0</v>
      </c>
      <c r="F7" s="12" t="n">
        <v>16722.0</v>
      </c>
      <c r="G7" s="12" t="n">
        <v>3162.0</v>
      </c>
      <c r="H7" s="12" t="n">
        <v>1215.0</v>
      </c>
      <c r="I7" s="12" t="n">
        <v>433.0</v>
      </c>
      <c r="J7" s="12" t="n">
        <v>376.0</v>
      </c>
      <c r="K7" s="12" t="n">
        <v>140106.0</v>
      </c>
      <c r="L7" s="12" t="n">
        <v>29211.0</v>
      </c>
      <c r="M7" s="14" t="n">
        <f si="0" t="shared"/>
        <v>4.796343843072815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80.0</v>
      </c>
      <c r="D8" s="12" t="n">
        <v>566.0</v>
      </c>
      <c r="E8" s="12" t="n">
        <v>1280.0</v>
      </c>
      <c r="F8" s="12" t="n">
        <v>1042.0</v>
      </c>
      <c r="G8" s="12" t="n">
        <v>1504.0</v>
      </c>
      <c r="H8" s="12" t="n">
        <v>1867.0</v>
      </c>
      <c r="I8" s="12" t="n">
        <v>504.0</v>
      </c>
      <c r="J8" s="12" t="n">
        <v>392.0</v>
      </c>
      <c r="K8" s="12" t="n">
        <v>65207.0</v>
      </c>
      <c r="L8" s="12" t="n">
        <v>7235.0</v>
      </c>
      <c r="M8" s="14" t="n">
        <f si="0" t="shared"/>
        <v>9.01271596406358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85.0</v>
      </c>
      <c r="D9" s="12" t="n">
        <v>377.0</v>
      </c>
      <c r="E9" s="12" t="n">
        <v>1369.0</v>
      </c>
      <c r="F9" s="12" t="n">
        <v>4504.0</v>
      </c>
      <c r="G9" s="12" t="n">
        <v>1544.0</v>
      </c>
      <c r="H9" s="12" t="n">
        <v>1280.0</v>
      </c>
      <c r="I9" s="12" t="n">
        <v>359.0</v>
      </c>
      <c r="J9" s="12" t="n">
        <v>412.0</v>
      </c>
      <c r="K9" s="12" t="n">
        <v>72027.0</v>
      </c>
      <c r="L9" s="12" t="n">
        <v>9930.0</v>
      </c>
      <c r="M9" s="14" t="n">
        <f si="0" t="shared"/>
        <v>7.253474320241692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275.0</v>
      </c>
      <c r="D10" s="12" t="n">
        <v>857.0</v>
      </c>
      <c r="E10" s="12" t="n">
        <v>2230.0</v>
      </c>
      <c r="F10" s="12" t="n">
        <v>6451.0</v>
      </c>
      <c r="G10" s="12" t="n">
        <v>11012.0</v>
      </c>
      <c r="H10" s="12" t="n">
        <v>2494.0</v>
      </c>
      <c r="I10" s="12" t="n">
        <v>780.0</v>
      </c>
      <c r="J10" s="12" t="n">
        <v>721.0</v>
      </c>
      <c r="K10" s="12" t="n">
        <v>167039.0</v>
      </c>
      <c r="L10" s="12" t="n">
        <v>24820.0</v>
      </c>
      <c r="M10" s="14" t="n">
        <f si="0" t="shared"/>
        <v>6.730016116035455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152.0</v>
      </c>
      <c r="D11" s="12" t="n">
        <v>471.0</v>
      </c>
      <c r="E11" s="12" t="n">
        <v>1090.0</v>
      </c>
      <c r="F11" s="12" t="n">
        <v>2171.0</v>
      </c>
      <c r="G11" s="12" t="n">
        <v>1067.0</v>
      </c>
      <c r="H11" s="12" t="n">
        <v>734.0</v>
      </c>
      <c r="I11" s="12" t="n">
        <v>373.0</v>
      </c>
      <c r="J11" s="12" t="n">
        <v>477.0</v>
      </c>
      <c r="K11" s="12" t="n">
        <v>57424.0</v>
      </c>
      <c r="L11" s="12" t="n">
        <v>6535.0</v>
      </c>
      <c r="M11" s="14" t="n">
        <f si="0" t="shared"/>
        <v>8.787146136189747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87.0</v>
      </c>
      <c r="D12" s="12" t="n">
        <v>637.0</v>
      </c>
      <c r="E12" s="12" t="n">
        <v>1103.0</v>
      </c>
      <c r="F12" s="12" t="n">
        <v>6394.0</v>
      </c>
      <c r="G12" s="12" t="n">
        <v>2114.0</v>
      </c>
      <c r="H12" s="12" t="n">
        <v>1163.0</v>
      </c>
      <c r="I12" s="12" t="n">
        <v>856.0</v>
      </c>
      <c r="J12" s="12" t="n">
        <v>497.0</v>
      </c>
      <c r="K12" s="12" t="n">
        <v>97575.0</v>
      </c>
      <c r="L12" s="12" t="n">
        <v>12851.0</v>
      </c>
      <c r="M12" s="14" t="n">
        <f si="0" t="shared"/>
        <v>7.592794335071201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0.0</v>
      </c>
      <c r="E13" s="12" t="n">
        <v>0.0</v>
      </c>
      <c r="F13" s="12" t="n">
        <v>0.0</v>
      </c>
      <c r="G13" s="12" t="n">
        <v>0.0</v>
      </c>
      <c r="H13" s="12" t="n">
        <v>0.0</v>
      </c>
      <c r="I13" s="12" t="n">
        <v>0.0</v>
      </c>
      <c r="J13" s="12" t="n">
        <v>0.0</v>
      </c>
      <c r="K13" s="12" t="n">
        <v>0.0</v>
      </c>
      <c r="L13" s="12" t="n">
        <v>0.0</v>
      </c>
      <c r="M13" s="14" t="str">
        <f si="0" t="shared"/>
        <v>-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259.0</v>
      </c>
      <c r="D14" s="12" t="n">
        <v>797.0</v>
      </c>
      <c r="E14" s="12" t="n">
        <v>1339.0</v>
      </c>
      <c r="F14" s="12" t="n">
        <v>5524.0</v>
      </c>
      <c r="G14" s="12" t="n">
        <v>4424.0</v>
      </c>
      <c r="H14" s="12" t="n">
        <v>3075.0</v>
      </c>
      <c r="I14" s="12" t="n">
        <v>1921.0</v>
      </c>
      <c r="J14" s="12" t="n">
        <v>1496.0</v>
      </c>
      <c r="K14" s="12" t="n">
        <v>199929.0</v>
      </c>
      <c r="L14" s="12" t="n">
        <v>18835.0</v>
      </c>
      <c r="M14" s="14" t="n">
        <f si="0" t="shared"/>
        <v>10.614759755773825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0.0</v>
      </c>
      <c r="D15" s="12" t="n">
        <v>33.0</v>
      </c>
      <c r="E15" s="12" t="n">
        <v>25.0</v>
      </c>
      <c r="F15" s="12" t="n">
        <v>464.0</v>
      </c>
      <c r="G15" s="12" t="n">
        <v>358.0</v>
      </c>
      <c r="H15" s="12" t="n">
        <v>136.0</v>
      </c>
      <c r="I15" s="12" t="n">
        <v>117.0</v>
      </c>
      <c r="J15" s="12" t="n">
        <v>50.0</v>
      </c>
      <c r="K15" s="12" t="n">
        <v>10378.0</v>
      </c>
      <c r="L15" s="12" t="n">
        <v>1183.0</v>
      </c>
      <c r="M15" s="14" t="n">
        <f si="0" t="shared"/>
        <v>8.772612003381234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25.0</v>
      </c>
      <c r="D16" s="12" t="n">
        <v>67.0</v>
      </c>
      <c r="E16" s="12" t="n">
        <v>87.0</v>
      </c>
      <c r="F16" s="12" t="n">
        <v>2094.0</v>
      </c>
      <c r="G16" s="12" t="n">
        <v>498.0</v>
      </c>
      <c r="H16" s="12" t="n">
        <v>240.0</v>
      </c>
      <c r="I16" s="12" t="n">
        <v>128.0</v>
      </c>
      <c r="J16" s="12" t="n">
        <v>102.0</v>
      </c>
      <c r="K16" s="12" t="n">
        <v>21776.0</v>
      </c>
      <c r="L16" s="12" t="n">
        <v>3241.0</v>
      </c>
      <c r="M16" s="14" t="n">
        <f si="0" t="shared"/>
        <v>6.718913915458192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0.0</v>
      </c>
      <c r="E17" s="12" t="n">
        <v>1.0</v>
      </c>
      <c r="F17" s="12" t="n">
        <v>0.0</v>
      </c>
      <c r="G17" s="12" t="n">
        <v>0.0</v>
      </c>
      <c r="H17" s="12" t="n">
        <v>0.0</v>
      </c>
      <c r="I17" s="12" t="n">
        <v>0.0</v>
      </c>
      <c r="J17" s="12" t="n">
        <v>0.0</v>
      </c>
      <c r="K17" s="12" t="n">
        <v>3.0</v>
      </c>
      <c r="L17" s="12" t="n">
        <v>1.0</v>
      </c>
      <c r="M17" s="14" t="n">
        <f si="0" t="shared"/>
        <v>3.0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0.0</v>
      </c>
      <c r="E18" s="12" t="n">
        <v>0.0</v>
      </c>
      <c r="F18" s="12" t="n">
        <v>0.0</v>
      </c>
      <c r="G18" s="12" t="n">
        <v>0.0</v>
      </c>
      <c r="H18" s="12" t="n">
        <v>0.0</v>
      </c>
      <c r="I18" s="12" t="n">
        <v>0.0</v>
      </c>
      <c r="J18" s="12" t="n">
        <v>0.0</v>
      </c>
      <c r="K18" s="12" t="n">
        <v>0.0</v>
      </c>
      <c r="L18" s="12" t="n">
        <v>0.0</v>
      </c>
      <c r="M18" s="14" t="str">
        <f si="0" t="shared"/>
        <v>-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0.0</v>
      </c>
      <c r="D19" s="12" t="n">
        <f ref="D19:L19" si="1" t="shared">D20-D3-D4-D5-D6-D7-D8-D9-D10-D11-D12-D13-D14-D15-D16-D17-D18</f>
        <v>16.0</v>
      </c>
      <c r="E19" s="12" t="n">
        <f si="1" t="shared"/>
        <v>148.0</v>
      </c>
      <c r="F19" s="12" t="n">
        <f si="1" t="shared"/>
        <v>104.0</v>
      </c>
      <c r="G19" s="12" t="n">
        <f si="1" t="shared"/>
        <v>704.0</v>
      </c>
      <c r="H19" s="12" t="n">
        <f si="1" t="shared"/>
        <v>55.0</v>
      </c>
      <c r="I19" s="12" t="n">
        <f si="1" t="shared"/>
        <v>39.0</v>
      </c>
      <c r="J19" s="12" t="n">
        <f si="1" t="shared"/>
        <v>25.0</v>
      </c>
      <c r="K19" s="12" t="n">
        <f si="1" t="shared"/>
        <v>7333.0</v>
      </c>
      <c r="L19" s="12" t="n">
        <f si="1" t="shared"/>
        <v>1091.0</v>
      </c>
      <c r="M19" s="14" t="n">
        <f si="0" t="shared"/>
        <v>6.721356553620532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16474.0</v>
      </c>
      <c r="D20" s="12" t="n">
        <v>65075.0</v>
      </c>
      <c r="E20" s="12" t="n">
        <v>70458.0</v>
      </c>
      <c r="F20" s="12" t="n">
        <v>143561.0</v>
      </c>
      <c r="G20" s="12" t="n">
        <v>130620.0</v>
      </c>
      <c r="H20" s="12" t="n">
        <v>71560.0</v>
      </c>
      <c r="I20" s="12" t="n">
        <v>38210.0</v>
      </c>
      <c r="J20" s="12" t="n">
        <v>39224.0</v>
      </c>
      <c r="K20" s="12" t="n">
        <v>5024494.0</v>
      </c>
      <c r="L20" s="12" t="n">
        <v>575182.0</v>
      </c>
      <c r="M20" s="14" t="n">
        <f si="0" t="shared"/>
        <v>8.73548546373148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93.0</v>
      </c>
      <c r="D21" s="12" t="n">
        <v>295.0</v>
      </c>
      <c r="E21" s="12" t="n">
        <v>921.0</v>
      </c>
      <c r="F21" s="12" t="n">
        <v>3815.0</v>
      </c>
      <c r="G21" s="12" t="n">
        <v>6733.0</v>
      </c>
      <c r="H21" s="12" t="n">
        <v>7344.0</v>
      </c>
      <c r="I21" s="12" t="n">
        <v>2644.0</v>
      </c>
      <c r="J21" s="12" t="n">
        <v>2044.0</v>
      </c>
      <c r="K21" s="12" t="n">
        <v>278866.0</v>
      </c>
      <c r="L21" s="12" t="n">
        <v>23889.0</v>
      </c>
      <c r="M21" s="14" t="n">
        <f si="0" t="shared"/>
        <v>11.67340617020386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3.0</v>
      </c>
      <c r="E22" s="12" t="n">
        <v>11.0</v>
      </c>
      <c r="F22" s="12" t="n">
        <v>28.0</v>
      </c>
      <c r="G22" s="12" t="n">
        <v>257.0</v>
      </c>
      <c r="H22" s="12" t="n">
        <v>820.0</v>
      </c>
      <c r="I22" s="12" t="n">
        <v>420.0</v>
      </c>
      <c r="J22" s="12" t="n">
        <v>274.0</v>
      </c>
      <c r="K22" s="12" t="n">
        <v>31559.0</v>
      </c>
      <c r="L22" s="12" t="n">
        <v>1813.0</v>
      </c>
      <c r="M22" s="14" t="n">
        <f si="0" t="shared"/>
        <v>17.407060121345836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0.0</v>
      </c>
      <c r="G23" s="12" t="n">
        <f si="2" t="shared"/>
        <v>1.0</v>
      </c>
      <c r="H23" s="12" t="n">
        <f si="2" t="shared"/>
        <v>0.0</v>
      </c>
      <c r="I23" s="12" t="n">
        <f si="2" t="shared"/>
        <v>0.0</v>
      </c>
      <c r="J23" s="12" t="n">
        <f si="2" t="shared"/>
        <v>0.0</v>
      </c>
      <c r="K23" s="12" t="n">
        <f si="2" t="shared"/>
        <v>5.0</v>
      </c>
      <c r="L23" s="12" t="n">
        <f si="2" t="shared"/>
        <v>1.0</v>
      </c>
      <c r="M23" s="14" t="n">
        <f si="0" t="shared"/>
        <v>5.0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93.0</v>
      </c>
      <c r="D24" s="12" t="n">
        <v>298.0</v>
      </c>
      <c r="E24" s="12" t="n">
        <v>932.0</v>
      </c>
      <c r="F24" s="12" t="n">
        <v>3843.0</v>
      </c>
      <c r="G24" s="12" t="n">
        <v>6991.0</v>
      </c>
      <c r="H24" s="12" t="n">
        <v>8164.0</v>
      </c>
      <c r="I24" s="12" t="n">
        <v>3064.0</v>
      </c>
      <c r="J24" s="12" t="n">
        <v>2318.0</v>
      </c>
      <c r="K24" s="12" t="n">
        <v>310430.0</v>
      </c>
      <c r="L24" s="12" t="n">
        <v>25703.0</v>
      </c>
      <c r="M24" s="14" t="n">
        <f si="0" t="shared"/>
        <v>12.077578492782944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0.0</v>
      </c>
      <c r="E25" s="12" t="n">
        <v>2.0</v>
      </c>
      <c r="F25" s="12" t="n">
        <v>25.0</v>
      </c>
      <c r="G25" s="12" t="n">
        <v>511.0</v>
      </c>
      <c r="H25" s="12" t="n">
        <v>1097.0</v>
      </c>
      <c r="I25" s="12" t="n">
        <v>105.0</v>
      </c>
      <c r="J25" s="12" t="n">
        <v>26.0</v>
      </c>
      <c r="K25" s="12" t="n">
        <v>17157.0</v>
      </c>
      <c r="L25" s="12" t="n">
        <v>1766.0</v>
      </c>
      <c r="M25" s="14" t="n">
        <f si="0" t="shared"/>
        <v>9.715175537938844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0.0</v>
      </c>
      <c r="E26" s="12" t="n">
        <v>3.0</v>
      </c>
      <c r="F26" s="12" t="n">
        <v>32.0</v>
      </c>
      <c r="G26" s="12" t="n">
        <v>278.0</v>
      </c>
      <c r="H26" s="12" t="n">
        <v>1708.0</v>
      </c>
      <c r="I26" s="12" t="n">
        <v>118.0</v>
      </c>
      <c r="J26" s="12" t="n">
        <v>42.0</v>
      </c>
      <c r="K26" s="12" t="n">
        <v>22238.0</v>
      </c>
      <c r="L26" s="12" t="n">
        <v>2181.0</v>
      </c>
      <c r="M26" s="14" t="n">
        <f si="0" t="shared"/>
        <v>10.196240256762954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4.0</v>
      </c>
      <c r="E27" s="12" t="n">
        <v>0.0</v>
      </c>
      <c r="F27" s="12" t="n">
        <v>8.0</v>
      </c>
      <c r="G27" s="12" t="n">
        <v>45.0</v>
      </c>
      <c r="H27" s="12" t="n">
        <v>550.0</v>
      </c>
      <c r="I27" s="12" t="n">
        <v>32.0</v>
      </c>
      <c r="J27" s="12" t="n">
        <v>14.0</v>
      </c>
      <c r="K27" s="12" t="n">
        <v>6755.0</v>
      </c>
      <c r="L27" s="12" t="n">
        <v>653.0</v>
      </c>
      <c r="M27" s="14" t="n">
        <f si="0" t="shared"/>
        <v>10.344563552833078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13.0</v>
      </c>
      <c r="D28" s="12" t="n">
        <v>59.0</v>
      </c>
      <c r="E28" s="12" t="n">
        <v>109.0</v>
      </c>
      <c r="F28" s="12" t="n">
        <v>449.0</v>
      </c>
      <c r="G28" s="12" t="n">
        <v>2674.0</v>
      </c>
      <c r="H28" s="12" t="n">
        <v>1430.0</v>
      </c>
      <c r="I28" s="12" t="n">
        <v>426.0</v>
      </c>
      <c r="J28" s="12" t="n">
        <v>296.0</v>
      </c>
      <c r="K28" s="12" t="n">
        <v>54265.0</v>
      </c>
      <c r="L28" s="12" t="n">
        <v>5456.0</v>
      </c>
      <c r="M28" s="14" t="n">
        <f si="0" t="shared"/>
        <v>9.945931085043988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0.0</v>
      </c>
      <c r="G29" s="12" t="n">
        <v>0.0</v>
      </c>
      <c r="H29" s="12" t="n">
        <v>2.0</v>
      </c>
      <c r="I29" s="12" t="n">
        <v>5.0</v>
      </c>
      <c r="J29" s="12" t="n">
        <v>3.0</v>
      </c>
      <c r="K29" s="12" t="n">
        <v>253.0</v>
      </c>
      <c r="L29" s="12" t="n">
        <v>10.0</v>
      </c>
      <c r="M29" s="14" t="n">
        <f si="0" t="shared"/>
        <v>25.3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57.0</v>
      </c>
      <c r="D30" s="12" t="n">
        <v>212.0</v>
      </c>
      <c r="E30" s="12" t="n">
        <v>333.0</v>
      </c>
      <c r="F30" s="12" t="n">
        <v>439.0</v>
      </c>
      <c r="G30" s="12" t="n">
        <v>738.0</v>
      </c>
      <c r="H30" s="12" t="n">
        <v>1432.0</v>
      </c>
      <c r="I30" s="12" t="n">
        <v>97.0</v>
      </c>
      <c r="J30" s="12" t="n">
        <v>66.0</v>
      </c>
      <c r="K30" s="12" t="n">
        <v>24916.0</v>
      </c>
      <c r="L30" s="12" t="n">
        <v>3374.0</v>
      </c>
      <c r="M30" s="14" t="n">
        <f si="0" t="shared"/>
        <v>7.384706579727327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2.0</v>
      </c>
      <c r="D31" s="12" t="n">
        <v>27.0</v>
      </c>
      <c r="E31" s="12" t="n">
        <v>43.0</v>
      </c>
      <c r="F31" s="12" t="n">
        <v>25.0</v>
      </c>
      <c r="G31" s="12" t="n">
        <v>543.0</v>
      </c>
      <c r="H31" s="12" t="n">
        <v>2166.0</v>
      </c>
      <c r="I31" s="12" t="n">
        <v>103.0</v>
      </c>
      <c r="J31" s="12" t="n">
        <v>41.0</v>
      </c>
      <c r="K31" s="12" t="n">
        <v>27413.0</v>
      </c>
      <c r="L31" s="12" t="n">
        <v>2950.0</v>
      </c>
      <c r="M31" s="14" t="n">
        <f si="0" t="shared"/>
        <v>9.292542372881355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0.0</v>
      </c>
      <c r="E32" s="12" t="n">
        <f si="3" t="shared"/>
        <v>1.0</v>
      </c>
      <c r="F32" s="12" t="n">
        <f si="3" t="shared"/>
        <v>0.0</v>
      </c>
      <c r="G32" s="12" t="n">
        <f si="3" t="shared"/>
        <v>0.0</v>
      </c>
      <c r="H32" s="12" t="n">
        <f si="3" t="shared"/>
        <v>0.0</v>
      </c>
      <c r="I32" s="12" t="n">
        <f si="3" t="shared"/>
        <v>0.0</v>
      </c>
      <c r="J32" s="12" t="n">
        <f si="3" t="shared"/>
        <v>0.0</v>
      </c>
      <c r="K32" s="12" t="n">
        <f si="3" t="shared"/>
        <v>3.0</v>
      </c>
      <c r="L32" s="12" t="n">
        <f si="3" t="shared"/>
        <v>1.0</v>
      </c>
      <c r="M32" s="14" t="n">
        <f si="0" t="shared"/>
        <v>3.0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72.0</v>
      </c>
      <c r="D33" s="12" t="n">
        <v>302.0</v>
      </c>
      <c r="E33" s="12" t="n">
        <v>491.0</v>
      </c>
      <c r="F33" s="12" t="n">
        <v>978.0</v>
      </c>
      <c r="G33" s="12" t="n">
        <v>4789.0</v>
      </c>
      <c r="H33" s="12" t="n">
        <v>8385.0</v>
      </c>
      <c r="I33" s="12" t="n">
        <v>886.0</v>
      </c>
      <c r="J33" s="12" t="n">
        <v>488.0</v>
      </c>
      <c r="K33" s="12" t="n">
        <v>153000.0</v>
      </c>
      <c r="L33" s="12" t="n">
        <v>16391.0</v>
      </c>
      <c r="M33" s="14" t="n">
        <f si="0" t="shared"/>
        <v>9.33439082423281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5.0</v>
      </c>
      <c r="E34" s="12" t="n">
        <v>16.0</v>
      </c>
      <c r="F34" s="12" t="n">
        <v>40.0</v>
      </c>
      <c r="G34" s="12" t="n">
        <v>3515.0</v>
      </c>
      <c r="H34" s="12" t="n">
        <v>1013.0</v>
      </c>
      <c r="I34" s="12" t="n">
        <v>319.0</v>
      </c>
      <c r="J34" s="12" t="n">
        <v>327.0</v>
      </c>
      <c r="K34" s="12" t="n">
        <v>53763.0</v>
      </c>
      <c r="L34" s="12" t="n">
        <v>5235.0</v>
      </c>
      <c r="M34" s="14" t="n">
        <f si="0" t="shared"/>
        <v>10.269914040114614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0.0</v>
      </c>
      <c r="G35" s="12" t="n">
        <v>0.0</v>
      </c>
      <c r="H35" s="12" t="n">
        <v>0.0</v>
      </c>
      <c r="I35" s="12" t="n">
        <v>0.0</v>
      </c>
      <c r="J35" s="12" t="n">
        <v>0.0</v>
      </c>
      <c r="K35" s="12" t="n">
        <v>0.0</v>
      </c>
      <c r="L35" s="12" t="n">
        <v>0.0</v>
      </c>
      <c r="M35" s="14" t="str">
        <f si="0" t="shared"/>
        <v>-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0.0</v>
      </c>
      <c r="D36" s="12" t="n">
        <v>1.0</v>
      </c>
      <c r="E36" s="12" t="n">
        <v>313.0</v>
      </c>
      <c r="F36" s="12" t="n">
        <v>487.0</v>
      </c>
      <c r="G36" s="12" t="n">
        <v>762.0</v>
      </c>
      <c r="H36" s="12" t="n">
        <v>15.0</v>
      </c>
      <c r="I36" s="12" t="n">
        <v>10.0</v>
      </c>
      <c r="J36" s="12" t="n">
        <v>13.0</v>
      </c>
      <c r="K36" s="12" t="n">
        <v>7621.0</v>
      </c>
      <c r="L36" s="12" t="n">
        <v>1601.0</v>
      </c>
      <c r="M36" s="14" t="n">
        <f si="0" t="shared"/>
        <v>4.760149906308557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0.0</v>
      </c>
      <c r="H37" s="12" t="n">
        <f si="4" t="shared"/>
        <v>0.0</v>
      </c>
      <c r="I37" s="12" t="n">
        <f si="4" t="shared"/>
        <v>0.0</v>
      </c>
      <c r="J37" s="12" t="n">
        <f si="4" t="shared"/>
        <v>0.0</v>
      </c>
      <c r="K37" s="12" t="n">
        <f si="4" t="shared"/>
        <v>0.0</v>
      </c>
      <c r="L37" s="12" t="n">
        <f si="4" t="shared"/>
        <v>0.0</v>
      </c>
      <c r="M37" s="14" t="str">
        <f si="0" t="shared"/>
        <v>-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0.0</v>
      </c>
      <c r="D38" s="12" t="n">
        <v>6.0</v>
      </c>
      <c r="E38" s="12" t="n">
        <v>329.0</v>
      </c>
      <c r="F38" s="12" t="n">
        <v>527.0</v>
      </c>
      <c r="G38" s="12" t="n">
        <v>4277.0</v>
      </c>
      <c r="H38" s="12" t="n">
        <v>1028.0</v>
      </c>
      <c r="I38" s="12" t="n">
        <v>329.0</v>
      </c>
      <c r="J38" s="12" t="n">
        <v>340.0</v>
      </c>
      <c r="K38" s="12" t="n">
        <v>61384.0</v>
      </c>
      <c r="L38" s="12" t="n">
        <v>6836.0</v>
      </c>
      <c r="M38" s="14" t="n">
        <f si="0" t="shared"/>
        <v>8.979520187244002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0.0</v>
      </c>
      <c r="I39" s="12" t="n">
        <v>0.0</v>
      </c>
      <c r="J39" s="12" t="n">
        <v>4.0</v>
      </c>
      <c r="K39" s="12" t="n">
        <v>180.0</v>
      </c>
      <c r="L39" s="12" t="n">
        <v>4.0</v>
      </c>
      <c r="M39" s="14" t="n">
        <f si="0" t="shared"/>
        <v>45.0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60.0</v>
      </c>
      <c r="D40" s="12" t="n">
        <f ref="D40:L40" si="5" t="shared">D41-D39</f>
        <v>78.0</v>
      </c>
      <c r="E40" s="12" t="n">
        <f si="5" t="shared"/>
        <v>92.0</v>
      </c>
      <c r="F40" s="12" t="n">
        <f si="5" t="shared"/>
        <v>54.0</v>
      </c>
      <c r="G40" s="12" t="n">
        <f si="5" t="shared"/>
        <v>87.0</v>
      </c>
      <c r="H40" s="12" t="n">
        <f si="5" t="shared"/>
        <v>45.0</v>
      </c>
      <c r="I40" s="12" t="n">
        <f si="5" t="shared"/>
        <v>10.0</v>
      </c>
      <c r="J40" s="12" t="n">
        <f si="5" t="shared"/>
        <v>0.0</v>
      </c>
      <c r="K40" s="12" t="n">
        <f si="5" t="shared"/>
        <v>1869.0</v>
      </c>
      <c r="L40" s="12" t="n">
        <f si="5" t="shared"/>
        <v>426.0</v>
      </c>
      <c r="M40" s="14" t="n">
        <f si="0" t="shared"/>
        <v>4.387323943661972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60.0</v>
      </c>
      <c r="D41" s="12" t="n">
        <v>78.0</v>
      </c>
      <c r="E41" s="12" t="n">
        <v>92.0</v>
      </c>
      <c r="F41" s="12" t="n">
        <v>54.0</v>
      </c>
      <c r="G41" s="12" t="n">
        <v>87.0</v>
      </c>
      <c r="H41" s="12" t="n">
        <v>45.0</v>
      </c>
      <c r="I41" s="12" t="n">
        <v>10.0</v>
      </c>
      <c r="J41" s="12" t="n">
        <v>4.0</v>
      </c>
      <c r="K41" s="12" t="n">
        <v>2049.0</v>
      </c>
      <c r="L41" s="12" t="n">
        <v>430.0</v>
      </c>
      <c r="M41" s="14" t="n">
        <f si="0" t="shared"/>
        <v>4.765116279069767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0.0</v>
      </c>
      <c r="D42" s="12" t="n">
        <v>0.0</v>
      </c>
      <c r="E42" s="12" t="n">
        <v>0.0</v>
      </c>
      <c r="F42" s="12" t="n">
        <v>1.0</v>
      </c>
      <c r="G42" s="12" t="n">
        <v>0.0</v>
      </c>
      <c r="H42" s="12" t="n">
        <v>1.0</v>
      </c>
      <c r="I42" s="12" t="n">
        <v>5.0</v>
      </c>
      <c r="J42" s="12" t="n">
        <v>8.0</v>
      </c>
      <c r="K42" s="12" t="n">
        <v>518.0</v>
      </c>
      <c r="L42" s="12" t="n">
        <v>15.0</v>
      </c>
      <c r="M42" s="14" t="n">
        <f si="0" t="shared"/>
        <v>34.53333333333333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16699.0</v>
      </c>
      <c r="D43" s="12" t="n">
        <f ref="D43:L43" si="6" t="shared">D20+D24+D33+D38+D41+D42</f>
        <v>65759.0</v>
      </c>
      <c r="E43" s="12" t="n">
        <f si="6" t="shared"/>
        <v>72302.0</v>
      </c>
      <c r="F43" s="12" t="n">
        <f si="6" t="shared"/>
        <v>148964.0</v>
      </c>
      <c r="G43" s="12" t="n">
        <f si="6" t="shared"/>
        <v>146764.0</v>
      </c>
      <c r="H43" s="12" t="n">
        <f si="6" t="shared"/>
        <v>89183.0</v>
      </c>
      <c r="I43" s="12" t="n">
        <f si="6" t="shared"/>
        <v>42504.0</v>
      </c>
      <c r="J43" s="12" t="n">
        <f si="6" t="shared"/>
        <v>42382.0</v>
      </c>
      <c r="K43" s="12" t="n">
        <f si="6" t="shared"/>
        <v>5551875.0</v>
      </c>
      <c r="L43" s="12" t="n">
        <f si="6" t="shared"/>
        <v>624557.0</v>
      </c>
      <c r="M43" s="14" t="n">
        <f si="0" t="shared"/>
        <v>8.889300736361934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2.6737351434696914</v>
      </c>
      <c r="D44" s="15" t="n">
        <f si="7" t="shared"/>
        <v>10.528902886365858</v>
      </c>
      <c r="E44" s="15" t="n">
        <f si="7" t="shared"/>
        <v>11.576525441232747</v>
      </c>
      <c r="F44" s="15" t="n">
        <f si="7" t="shared"/>
        <v>23.851145692066535</v>
      </c>
      <c r="G44" s="15" t="n">
        <f si="7" t="shared"/>
        <v>23.498896017497202</v>
      </c>
      <c r="H44" s="15" t="n">
        <f si="7" t="shared"/>
        <v>14.279401239598627</v>
      </c>
      <c r="I44" s="15" t="n">
        <f si="7" t="shared"/>
        <v>6.805463712679548</v>
      </c>
      <c r="J44" s="15" t="n">
        <f si="7" t="shared"/>
        <v>6.785929867089793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