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<sst xmlns="http://schemas.openxmlformats.org/spreadsheetml/2006/main" count="102" uniqueCount="61">
  <si>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</si>
  <si>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</si>
  <si>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</si>
  <si>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</si>
  <si>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</si>
  <si>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</si>
  <si>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</si>
  <si>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</si>
  <si>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</si>
  <si>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</si>
  <si>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</si>
  <si>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</si>
  <si>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</si>
  <si>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</si>
  <si>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</si>
  <si>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</si>
  <si>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</si>
  <si>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</si>
  <si>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</si>
  <si>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</si>
  <si>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</si>
  <si>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</si>
  <si>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</si>
  <si>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</si>
  <si>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</si>
  <si>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</si>
  <si>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</si>
  <si>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</si>
  <si>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</si>
  <si>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</si>
  <si>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</si>
  <si>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</si>
  <si>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</si>
  <si>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</si>
  <si>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</si>
  <si>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</si>
  <si>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</si>
  <si>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</si>
  <si>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</si>
  <si>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</si>
  <si>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</si>
  <si>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</si>
  <si>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</si>
  <si>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</si>
  <si>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</si>
  <si>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</si>
  <si>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</si>
  <si>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</si>
  <si>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</si>
  <si>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</si>
  <si>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</si>
  <si>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</si>
  <si>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</si>
  <si>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</si>
  <si>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</si>
  <si>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</si>
  <si>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</si>
  <si>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</si>
  <si>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</si>
  <si>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98年12月中華民國國民出國人次－按停留夜數分
Table 2-5 Outbound Departures of Nationals of the Republic of
China by Length of Stay, December,2009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</si>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</sst>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5891.0</v>
      </c>
      <c r="D3" s="12" t="n">
        <v>30222.0</v>
      </c>
      <c r="E3" s="12" t="n">
        <v>23159.0</v>
      </c>
      <c r="F3" s="12" t="n">
        <v>16383.0</v>
      </c>
      <c r="G3" s="12" t="n">
        <v>21998.0</v>
      </c>
      <c r="H3" s="12" t="n">
        <v>21868.0</v>
      </c>
      <c r="I3" s="12" t="n">
        <v>14386.0</v>
      </c>
      <c r="J3" s="12" t="n">
        <v>15644.0</v>
      </c>
      <c r="K3" s="12" t="n">
        <v>1593532.0</v>
      </c>
      <c r="L3" s="12" t="n">
        <v>149551.0</v>
      </c>
      <c r="M3" s="14" t="n">
        <f>IF(L3=0,"-",K3/L3)</f>
        <v>10.655441956255725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1817.0</v>
      </c>
      <c r="D4" s="12" t="n">
        <v>13673.0</v>
      </c>
      <c r="E4" s="12" t="n">
        <v>9446.0</v>
      </c>
      <c r="F4" s="12" t="n">
        <v>9408.0</v>
      </c>
      <c r="G4" s="12" t="n">
        <v>8847.0</v>
      </c>
      <c r="H4" s="12" t="n">
        <v>5545.0</v>
      </c>
      <c r="I4" s="12" t="n">
        <v>3297.0</v>
      </c>
      <c r="J4" s="12" t="n">
        <v>3002.0</v>
      </c>
      <c r="K4" s="12" t="n">
        <v>419671.0</v>
      </c>
      <c r="L4" s="12" t="n">
        <v>55035.0</v>
      </c>
      <c r="M4" s="14" t="n">
        <f ref="M4:M43" si="0" t="shared">IF(L4=0,"-",K4/L4)</f>
        <v>7.625529208685382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5913.0</v>
      </c>
      <c r="D5" s="12" t="n">
        <v>13559.0</v>
      </c>
      <c r="E5" s="12" t="n">
        <v>15686.0</v>
      </c>
      <c r="F5" s="12" t="n">
        <v>19990.0</v>
      </c>
      <c r="G5" s="12" t="n">
        <v>33811.0</v>
      </c>
      <c r="H5" s="12" t="n">
        <v>20056.0</v>
      </c>
      <c r="I5" s="12" t="n">
        <v>15296.0</v>
      </c>
      <c r="J5" s="12" t="n">
        <v>16754.0</v>
      </c>
      <c r="K5" s="12" t="n">
        <v>1692072.0</v>
      </c>
      <c r="L5" s="12" t="n">
        <v>141065.0</v>
      </c>
      <c r="M5" s="14" t="n">
        <f si="0" t="shared"/>
        <v>11.994981037110552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1930.0</v>
      </c>
      <c r="D6" s="12" t="n">
        <v>3897.0</v>
      </c>
      <c r="E6" s="12" t="n">
        <v>10628.0</v>
      </c>
      <c r="F6" s="12" t="n">
        <v>35317.0</v>
      </c>
      <c r="G6" s="12" t="n">
        <v>11888.0</v>
      </c>
      <c r="H6" s="12" t="n">
        <v>4286.0</v>
      </c>
      <c r="I6" s="12" t="n">
        <v>1536.0</v>
      </c>
      <c r="J6" s="12" t="n">
        <v>1648.0</v>
      </c>
      <c r="K6" s="12" t="n">
        <v>401752.0</v>
      </c>
      <c r="L6" s="12" t="n">
        <v>71130.0</v>
      </c>
      <c r="M6" s="14" t="n">
        <f si="0" t="shared"/>
        <v>5.64813721355265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1061.0</v>
      </c>
      <c r="D7" s="12" t="n">
        <v>2149.0</v>
      </c>
      <c r="E7" s="12" t="n">
        <v>3449.0</v>
      </c>
      <c r="F7" s="12" t="n">
        <v>15402.0</v>
      </c>
      <c r="G7" s="12" t="n">
        <v>2456.0</v>
      </c>
      <c r="H7" s="12" t="n">
        <v>1301.0</v>
      </c>
      <c r="I7" s="12" t="n">
        <v>418.0</v>
      </c>
      <c r="J7" s="12" t="n">
        <v>335.0</v>
      </c>
      <c r="K7" s="12" t="n">
        <v>127269.0</v>
      </c>
      <c r="L7" s="12" t="n">
        <v>26571.0</v>
      </c>
      <c r="M7" s="14" t="n">
        <f si="0" t="shared"/>
        <v>4.789770802754883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69.0</v>
      </c>
      <c r="D8" s="12" t="n">
        <v>505.0</v>
      </c>
      <c r="E8" s="12" t="n">
        <v>1153.0</v>
      </c>
      <c r="F8" s="12" t="n">
        <v>919.0</v>
      </c>
      <c r="G8" s="12" t="n">
        <v>1159.0</v>
      </c>
      <c r="H8" s="12" t="n">
        <v>1363.0</v>
      </c>
      <c r="I8" s="12" t="n">
        <v>458.0</v>
      </c>
      <c r="J8" s="12" t="n">
        <v>348.0</v>
      </c>
      <c r="K8" s="12" t="n">
        <v>54589.0</v>
      </c>
      <c r="L8" s="12" t="n">
        <v>5974.0</v>
      </c>
      <c r="M8" s="14" t="n">
        <f si="0" t="shared"/>
        <v>9.137763642450619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78.0</v>
      </c>
      <c r="D9" s="12" t="n">
        <v>347.0</v>
      </c>
      <c r="E9" s="12" t="n">
        <v>1182.0</v>
      </c>
      <c r="F9" s="12" t="n">
        <v>4560.0</v>
      </c>
      <c r="G9" s="12" t="n">
        <v>1614.0</v>
      </c>
      <c r="H9" s="12" t="n">
        <v>1158.0</v>
      </c>
      <c r="I9" s="12" t="n">
        <v>417.0</v>
      </c>
      <c r="J9" s="12" t="n">
        <v>419.0</v>
      </c>
      <c r="K9" s="12" t="n">
        <v>72908.0</v>
      </c>
      <c r="L9" s="12" t="n">
        <v>9775.0</v>
      </c>
      <c r="M9" s="14" t="n">
        <f si="0" t="shared"/>
        <v>7.458618925831202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230.0</v>
      </c>
      <c r="D10" s="12" t="n">
        <v>953.0</v>
      </c>
      <c r="E10" s="12" t="n">
        <v>2568.0</v>
      </c>
      <c r="F10" s="12" t="n">
        <v>5719.0</v>
      </c>
      <c r="G10" s="12" t="n">
        <v>10630.0</v>
      </c>
      <c r="H10" s="12" t="n">
        <v>2455.0</v>
      </c>
      <c r="I10" s="12" t="n">
        <v>971.0</v>
      </c>
      <c r="J10" s="12" t="n">
        <v>847.0</v>
      </c>
      <c r="K10" s="12" t="n">
        <v>174033.0</v>
      </c>
      <c r="L10" s="12" t="n">
        <v>24373.0</v>
      </c>
      <c r="M10" s="14" t="n">
        <f si="0" t="shared"/>
        <v>7.140401263693431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99.0</v>
      </c>
      <c r="D11" s="12" t="n">
        <v>440.0</v>
      </c>
      <c r="E11" s="12" t="n">
        <v>938.0</v>
      </c>
      <c r="F11" s="12" t="n">
        <v>1704.0</v>
      </c>
      <c r="G11" s="12" t="n">
        <v>809.0</v>
      </c>
      <c r="H11" s="12" t="n">
        <v>762.0</v>
      </c>
      <c r="I11" s="12" t="n">
        <v>443.0</v>
      </c>
      <c r="J11" s="12" t="n">
        <v>555.0</v>
      </c>
      <c r="K11" s="12" t="n">
        <v>58778.0</v>
      </c>
      <c r="L11" s="12" t="n">
        <v>5750.0</v>
      </c>
      <c r="M11" s="14" t="n">
        <f si="0" t="shared"/>
        <v>10.222260869565217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76.0</v>
      </c>
      <c r="D12" s="12" t="n">
        <v>482.0</v>
      </c>
      <c r="E12" s="12" t="n">
        <v>1090.0</v>
      </c>
      <c r="F12" s="12" t="n">
        <v>7907.0</v>
      </c>
      <c r="G12" s="12" t="n">
        <v>2228.0</v>
      </c>
      <c r="H12" s="12" t="n">
        <v>1310.0</v>
      </c>
      <c r="I12" s="12" t="n">
        <v>852.0</v>
      </c>
      <c r="J12" s="12" t="n">
        <v>431.0</v>
      </c>
      <c r="K12" s="12" t="n">
        <v>101935.0</v>
      </c>
      <c r="L12" s="12" t="n">
        <v>14376.0</v>
      </c>
      <c r="M12" s="14" t="n">
        <f si="0" t="shared"/>
        <v>7.090637173066222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252.0</v>
      </c>
      <c r="D14" s="12" t="n">
        <v>813.0</v>
      </c>
      <c r="E14" s="12" t="n">
        <v>1556.0</v>
      </c>
      <c r="F14" s="12" t="n">
        <v>6764.0</v>
      </c>
      <c r="G14" s="12" t="n">
        <v>4781.0</v>
      </c>
      <c r="H14" s="12" t="n">
        <v>3108.0</v>
      </c>
      <c r="I14" s="12" t="n">
        <v>2256.0</v>
      </c>
      <c r="J14" s="12" t="n">
        <v>1596.0</v>
      </c>
      <c r="K14" s="12" t="n">
        <v>226145.0</v>
      </c>
      <c r="L14" s="12" t="n">
        <v>21126.0</v>
      </c>
      <c r="M14" s="14" t="n">
        <f si="0" t="shared"/>
        <v>10.704582031619806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1.0</v>
      </c>
      <c r="D15" s="12" t="n">
        <v>61.0</v>
      </c>
      <c r="E15" s="12" t="n">
        <v>37.0</v>
      </c>
      <c r="F15" s="12" t="n">
        <v>462.0</v>
      </c>
      <c r="G15" s="12" t="n">
        <v>319.0</v>
      </c>
      <c r="H15" s="12" t="n">
        <v>141.0</v>
      </c>
      <c r="I15" s="12" t="n">
        <v>113.0</v>
      </c>
      <c r="J15" s="12" t="n">
        <v>34.0</v>
      </c>
      <c r="K15" s="12" t="n">
        <v>9835.0</v>
      </c>
      <c r="L15" s="12" t="n">
        <v>1168.0</v>
      </c>
      <c r="M15" s="14" t="n">
        <f si="0" t="shared"/>
        <v>8.420376712328768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16.0</v>
      </c>
      <c r="D16" s="12" t="n">
        <v>82.0</v>
      </c>
      <c r="E16" s="12" t="n">
        <v>104.0</v>
      </c>
      <c r="F16" s="12" t="n">
        <v>3258.0</v>
      </c>
      <c r="G16" s="12" t="n">
        <v>738.0</v>
      </c>
      <c r="H16" s="12" t="n">
        <v>175.0</v>
      </c>
      <c r="I16" s="12" t="n">
        <v>125.0</v>
      </c>
      <c r="J16" s="12" t="n">
        <v>103.0</v>
      </c>
      <c r="K16" s="12" t="n">
        <v>27659.0</v>
      </c>
      <c r="L16" s="12" t="n">
        <v>4601.0</v>
      </c>
      <c r="M16" s="14" t="n">
        <f si="0" t="shared"/>
        <v>6.011519234948924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26.0</v>
      </c>
      <c r="L17" s="12" t="n">
        <v>2.0</v>
      </c>
      <c r="M17" s="14" t="n">
        <f si="0" t="shared"/>
        <v>13.0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22.0</v>
      </c>
      <c r="E19" s="12" t="n">
        <f si="1" t="shared"/>
        <v>31.0</v>
      </c>
      <c r="F19" s="12" t="n">
        <f si="1" t="shared"/>
        <v>220.0</v>
      </c>
      <c r="G19" s="12" t="n">
        <f si="1" t="shared"/>
        <v>229.0</v>
      </c>
      <c r="H19" s="12" t="n">
        <f si="1" t="shared"/>
        <v>701.0</v>
      </c>
      <c r="I19" s="12" t="n">
        <f si="1" t="shared"/>
        <v>50.0</v>
      </c>
      <c r="J19" s="12" t="n">
        <f si="1" t="shared"/>
        <v>28.0</v>
      </c>
      <c r="K19" s="12" t="n">
        <f si="1" t="shared"/>
        <v>11458.0</v>
      </c>
      <c r="L19" s="12" t="n">
        <f si="1" t="shared"/>
        <v>1284.0</v>
      </c>
      <c r="M19" s="14" t="n">
        <f si="0" t="shared"/>
        <v>8.923676012461058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17436.0</v>
      </c>
      <c r="D20" s="12" t="n">
        <v>67205.0</v>
      </c>
      <c r="E20" s="12" t="n">
        <v>71027.0</v>
      </c>
      <c r="F20" s="12" t="n">
        <v>128014.0</v>
      </c>
      <c r="G20" s="12" t="n">
        <v>101507.0</v>
      </c>
      <c r="H20" s="12" t="n">
        <v>64229.0</v>
      </c>
      <c r="I20" s="12" t="n">
        <v>40619.0</v>
      </c>
      <c r="J20" s="12" t="n">
        <v>41744.0</v>
      </c>
      <c r="K20" s="12" t="n">
        <v>4971662.0</v>
      </c>
      <c r="L20" s="12" t="n">
        <v>531781.0</v>
      </c>
      <c r="M20" s="14" t="n">
        <f si="0" t="shared"/>
        <v>9.349077909891477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118.0</v>
      </c>
      <c r="D21" s="12" t="n">
        <v>323.0</v>
      </c>
      <c r="E21" s="12" t="n">
        <v>802.0</v>
      </c>
      <c r="F21" s="12" t="n">
        <v>4514.0</v>
      </c>
      <c r="G21" s="12" t="n">
        <v>5555.0</v>
      </c>
      <c r="H21" s="12" t="n">
        <v>5624.0</v>
      </c>
      <c r="I21" s="12" t="n">
        <v>2646.0</v>
      </c>
      <c r="J21" s="12" t="n">
        <v>1747.0</v>
      </c>
      <c r="K21" s="12" t="n">
        <v>244677.0</v>
      </c>
      <c r="L21" s="12" t="n">
        <v>21329.0</v>
      </c>
      <c r="M21" s="14" t="n">
        <f si="0" t="shared"/>
        <v>11.471564536546486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0.0</v>
      </c>
      <c r="E22" s="12" t="n">
        <v>5.0</v>
      </c>
      <c r="F22" s="12" t="n">
        <v>16.0</v>
      </c>
      <c r="G22" s="12" t="n">
        <v>134.0</v>
      </c>
      <c r="H22" s="12" t="n">
        <v>598.0</v>
      </c>
      <c r="I22" s="12" t="n">
        <v>294.0</v>
      </c>
      <c r="J22" s="12" t="n">
        <v>197.0</v>
      </c>
      <c r="K22" s="12" t="n">
        <v>22136.0</v>
      </c>
      <c r="L22" s="12" t="n">
        <v>1245.0</v>
      </c>
      <c r="M22" s="14" t="n">
        <f si="0" t="shared"/>
        <v>17.779919678714858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119.0</v>
      </c>
      <c r="D24" s="12" t="n">
        <v>323.0</v>
      </c>
      <c r="E24" s="12" t="n">
        <v>807.0</v>
      </c>
      <c r="F24" s="12" t="n">
        <v>4530.0</v>
      </c>
      <c r="G24" s="12" t="n">
        <v>5689.0</v>
      </c>
      <c r="H24" s="12" t="n">
        <v>6222.0</v>
      </c>
      <c r="I24" s="12" t="n">
        <v>2940.0</v>
      </c>
      <c r="J24" s="12" t="n">
        <v>1944.0</v>
      </c>
      <c r="K24" s="12" t="n">
        <v>266813.0</v>
      </c>
      <c r="L24" s="12" t="n">
        <v>22574.0</v>
      </c>
      <c r="M24" s="14" t="n">
        <f si="0" t="shared"/>
        <v>11.819482590590946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7.0</v>
      </c>
      <c r="G25" s="12" t="n">
        <v>465.0</v>
      </c>
      <c r="H25" s="12" t="n">
        <v>1029.0</v>
      </c>
      <c r="I25" s="12" t="n">
        <v>66.0</v>
      </c>
      <c r="J25" s="12" t="n">
        <v>18.0</v>
      </c>
      <c r="K25" s="12" t="n">
        <v>15057.0</v>
      </c>
      <c r="L25" s="12" t="n">
        <v>1585.0</v>
      </c>
      <c r="M25" s="14" t="n">
        <f si="0" t="shared"/>
        <v>9.49968454258675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7.0</v>
      </c>
      <c r="F26" s="12" t="n">
        <v>23.0</v>
      </c>
      <c r="G26" s="12" t="n">
        <v>210.0</v>
      </c>
      <c r="H26" s="12" t="n">
        <v>1185.0</v>
      </c>
      <c r="I26" s="12" t="n">
        <v>84.0</v>
      </c>
      <c r="J26" s="12" t="n">
        <v>28.0</v>
      </c>
      <c r="K26" s="12" t="n">
        <v>15638.0</v>
      </c>
      <c r="L26" s="12" t="n">
        <v>1537.0</v>
      </c>
      <c r="M26" s="14" t="n">
        <f si="0" t="shared"/>
        <v>10.174365647364997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2.0</v>
      </c>
      <c r="F27" s="12" t="n">
        <v>3.0</v>
      </c>
      <c r="G27" s="12" t="n">
        <v>53.0</v>
      </c>
      <c r="H27" s="12" t="n">
        <v>84.0</v>
      </c>
      <c r="I27" s="12" t="n">
        <v>0.0</v>
      </c>
      <c r="J27" s="12" t="n">
        <v>0.0</v>
      </c>
      <c r="K27" s="12" t="n">
        <v>1045.0</v>
      </c>
      <c r="L27" s="12" t="n">
        <v>144.0</v>
      </c>
      <c r="M27" s="14" t="n">
        <f si="0" t="shared"/>
        <v>7.256944444444445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28.0</v>
      </c>
      <c r="D28" s="12" t="n">
        <v>45.0</v>
      </c>
      <c r="E28" s="12" t="n">
        <v>115.0</v>
      </c>
      <c r="F28" s="12" t="n">
        <v>571.0</v>
      </c>
      <c r="G28" s="12" t="n">
        <v>3491.0</v>
      </c>
      <c r="H28" s="12" t="n">
        <v>1052.0</v>
      </c>
      <c r="I28" s="12" t="n">
        <v>374.0</v>
      </c>
      <c r="J28" s="12" t="n">
        <v>516.0</v>
      </c>
      <c r="K28" s="12" t="n">
        <v>64775.0</v>
      </c>
      <c r="L28" s="12" t="n">
        <v>6192.0</v>
      </c>
      <c r="M28" s="14" t="n">
        <f si="0" t="shared"/>
        <v>10.461078811369509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4.0</v>
      </c>
      <c r="E29" s="12" t="n">
        <v>0.0</v>
      </c>
      <c r="F29" s="12" t="n">
        <v>40.0</v>
      </c>
      <c r="G29" s="12" t="n">
        <v>16.0</v>
      </c>
      <c r="H29" s="12" t="n">
        <v>6.0</v>
      </c>
      <c r="I29" s="12" t="n">
        <v>0.0</v>
      </c>
      <c r="J29" s="12" t="n">
        <v>0.0</v>
      </c>
      <c r="K29" s="12" t="n">
        <v>318.0</v>
      </c>
      <c r="L29" s="12" t="n">
        <v>66.0</v>
      </c>
      <c r="M29" s="14" t="n">
        <f si="0" t="shared"/>
        <v>4.818181818181818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55.0</v>
      </c>
      <c r="D30" s="12" t="n">
        <v>193.0</v>
      </c>
      <c r="E30" s="12" t="n">
        <v>303.0</v>
      </c>
      <c r="F30" s="12" t="n">
        <v>378.0</v>
      </c>
      <c r="G30" s="12" t="n">
        <v>830.0</v>
      </c>
      <c r="H30" s="12" t="n">
        <v>753.0</v>
      </c>
      <c r="I30" s="12" t="n">
        <v>159.0</v>
      </c>
      <c r="J30" s="12" t="n">
        <v>103.0</v>
      </c>
      <c r="K30" s="12" t="n">
        <v>22354.0</v>
      </c>
      <c r="L30" s="12" t="n">
        <v>2774.0</v>
      </c>
      <c r="M30" s="14" t="n">
        <f si="0" t="shared"/>
        <v>8.058399423215572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7.0</v>
      </c>
      <c r="E31" s="12" t="n">
        <v>42.0</v>
      </c>
      <c r="F31" s="12" t="n">
        <v>40.0</v>
      </c>
      <c r="G31" s="12" t="n">
        <v>522.0</v>
      </c>
      <c r="H31" s="12" t="n">
        <v>1747.0</v>
      </c>
      <c r="I31" s="12" t="n">
        <v>79.0</v>
      </c>
      <c r="J31" s="12" t="n">
        <v>66.0</v>
      </c>
      <c r="K31" s="12" t="n">
        <v>23882.0</v>
      </c>
      <c r="L31" s="12" t="n">
        <v>2507.0</v>
      </c>
      <c r="M31" s="14" t="n">
        <f si="0" t="shared"/>
        <v>9.526126844834463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5.0</v>
      </c>
      <c r="E32" s="12" t="n">
        <f si="3" t="shared"/>
        <v>0.0</v>
      </c>
      <c r="F32" s="12" t="n">
        <f si="3" t="shared"/>
        <v>4.0</v>
      </c>
      <c r="G32" s="12" t="n">
        <f si="3" t="shared"/>
        <v>43.0</v>
      </c>
      <c r="H32" s="12" t="n">
        <f si="3" t="shared"/>
        <v>118.0</v>
      </c>
      <c r="I32" s="12" t="n">
        <f si="3" t="shared"/>
        <v>6.0</v>
      </c>
      <c r="J32" s="12" t="n">
        <f si="3" t="shared"/>
        <v>0.0</v>
      </c>
      <c r="K32" s="12" t="n">
        <f si="3" t="shared"/>
        <v>1424.0</v>
      </c>
      <c r="L32" s="12" t="n">
        <f si="3" t="shared"/>
        <v>176.0</v>
      </c>
      <c r="M32" s="14" t="n">
        <f si="0" t="shared"/>
        <v>8.090909090909092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87.0</v>
      </c>
      <c r="D33" s="12" t="n">
        <v>256.0</v>
      </c>
      <c r="E33" s="12" t="n">
        <v>469.0</v>
      </c>
      <c r="F33" s="12" t="n">
        <v>1066.0</v>
      </c>
      <c r="G33" s="12" t="n">
        <v>5630.0</v>
      </c>
      <c r="H33" s="12" t="n">
        <v>5974.0</v>
      </c>
      <c r="I33" s="12" t="n">
        <v>768.0</v>
      </c>
      <c r="J33" s="12" t="n">
        <v>731.0</v>
      </c>
      <c r="K33" s="12" t="n">
        <v>144493.0</v>
      </c>
      <c r="L33" s="12" t="n">
        <v>14981.0</v>
      </c>
      <c r="M33" s="14" t="n">
        <f si="0" t="shared"/>
        <v>9.645083772778854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20.0</v>
      </c>
      <c r="F34" s="12" t="n">
        <v>58.0</v>
      </c>
      <c r="G34" s="12" t="n">
        <v>2720.0</v>
      </c>
      <c r="H34" s="12" t="n">
        <v>1183.0</v>
      </c>
      <c r="I34" s="12" t="n">
        <v>308.0</v>
      </c>
      <c r="J34" s="12" t="n">
        <v>252.0</v>
      </c>
      <c r="K34" s="12" t="n">
        <v>46937.0</v>
      </c>
      <c r="L34" s="12" t="n">
        <v>4543.0</v>
      </c>
      <c r="M34" s="14" t="n">
        <f si="0" t="shared"/>
        <v>10.331719128329297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504.0</v>
      </c>
      <c r="F36" s="12" t="n">
        <v>451.0</v>
      </c>
      <c r="G36" s="12" t="n">
        <v>161.0</v>
      </c>
      <c r="H36" s="12" t="n">
        <v>3.0</v>
      </c>
      <c r="I36" s="12" t="n">
        <v>6.0</v>
      </c>
      <c r="J36" s="12" t="n">
        <v>11.0</v>
      </c>
      <c r="K36" s="12" t="n">
        <v>4786.0</v>
      </c>
      <c r="L36" s="12" t="n">
        <v>1136.0</v>
      </c>
      <c r="M36" s="14" t="n">
        <f si="0" t="shared"/>
        <v>4.213028169014085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524.0</v>
      </c>
      <c r="F38" s="12" t="n">
        <v>509.0</v>
      </c>
      <c r="G38" s="12" t="n">
        <v>2881.0</v>
      </c>
      <c r="H38" s="12" t="n">
        <v>1186.0</v>
      </c>
      <c r="I38" s="12" t="n">
        <v>314.0</v>
      </c>
      <c r="J38" s="12" t="n">
        <v>263.0</v>
      </c>
      <c r="K38" s="12" t="n">
        <v>51723.0</v>
      </c>
      <c r="L38" s="12" t="n">
        <v>5679.0</v>
      </c>
      <c r="M38" s="14" t="n">
        <f si="0" t="shared"/>
        <v>9.107765451664026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33.0</v>
      </c>
      <c r="D40" s="12" t="n">
        <f ref="D40:L40" si="5" t="shared">D41-D39</f>
        <v>62.0</v>
      </c>
      <c r="E40" s="12" t="n">
        <f si="5" t="shared"/>
        <v>94.0</v>
      </c>
      <c r="F40" s="12" t="n">
        <f si="5" t="shared"/>
        <v>92.0</v>
      </c>
      <c r="G40" s="12" t="n">
        <f si="5" t="shared"/>
        <v>135.0</v>
      </c>
      <c r="H40" s="12" t="n">
        <f si="5" t="shared"/>
        <v>64.0</v>
      </c>
      <c r="I40" s="12" t="n">
        <f si="5" t="shared"/>
        <v>8.0</v>
      </c>
      <c r="J40" s="12" t="n">
        <f si="5" t="shared"/>
        <v>1.0</v>
      </c>
      <c r="K40" s="12" t="n">
        <f si="5" t="shared"/>
        <v>2446.0</v>
      </c>
      <c r="L40" s="12" t="n">
        <f si="5" t="shared"/>
        <v>489.0</v>
      </c>
      <c r="M40" s="14" t="n">
        <f si="0" t="shared"/>
        <v>5.002044989775051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33.0</v>
      </c>
      <c r="D41" s="12" t="n">
        <v>62.0</v>
      </c>
      <c r="E41" s="12" t="n">
        <v>94.0</v>
      </c>
      <c r="F41" s="12" t="n">
        <v>92.0</v>
      </c>
      <c r="G41" s="12" t="n">
        <v>135.0</v>
      </c>
      <c r="H41" s="12" t="n">
        <v>64.0</v>
      </c>
      <c r="I41" s="12" t="n">
        <v>8.0</v>
      </c>
      <c r="J41" s="12" t="n">
        <v>1.0</v>
      </c>
      <c r="K41" s="12" t="n">
        <v>2446.0</v>
      </c>
      <c r="L41" s="12" t="n">
        <v>489.0</v>
      </c>
      <c r="M41" s="14" t="n">
        <f si="0" t="shared"/>
        <v>5.002044989775051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1.0</v>
      </c>
      <c r="E42" s="12" t="n">
        <v>4.0</v>
      </c>
      <c r="F42" s="12" t="n">
        <v>10.0</v>
      </c>
      <c r="G42" s="12" t="n">
        <v>13.0</v>
      </c>
      <c r="H42" s="12" t="n">
        <v>101.0</v>
      </c>
      <c r="I42" s="12" t="n">
        <v>18.0</v>
      </c>
      <c r="J42" s="12" t="n">
        <v>29.0</v>
      </c>
      <c r="K42" s="12" t="n">
        <v>2895.0</v>
      </c>
      <c r="L42" s="12" t="n">
        <v>177.0</v>
      </c>
      <c r="M42" s="14" t="n">
        <f si="0" t="shared"/>
        <v>16.35593220338983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17676.0</v>
      </c>
      <c r="D43" s="12" t="n">
        <f ref="D43:L43" si="6" t="shared">D20+D24+D33+D38+D41+D42</f>
        <v>67849.0</v>
      </c>
      <c r="E43" s="12" t="n">
        <f si="6" t="shared"/>
        <v>72925.0</v>
      </c>
      <c r="F43" s="12" t="n">
        <f si="6" t="shared"/>
        <v>134221.0</v>
      </c>
      <c r="G43" s="12" t="n">
        <f si="6" t="shared"/>
        <v>115855.0</v>
      </c>
      <c r="H43" s="12" t="n">
        <f si="6" t="shared"/>
        <v>77776.0</v>
      </c>
      <c r="I43" s="12" t="n">
        <f si="6" t="shared"/>
        <v>44667.0</v>
      </c>
      <c r="J43" s="12" t="n">
        <f si="6" t="shared"/>
        <v>44712.0</v>
      </c>
      <c r="K43" s="12" t="n">
        <f si="6" t="shared"/>
        <v>5440032.0</v>
      </c>
      <c r="L43" s="12" t="n">
        <f si="6" t="shared"/>
        <v>575681.0</v>
      </c>
      <c r="M43" s="14" t="n">
        <f si="0" t="shared"/>
        <v>9.449733446127283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3.0704504751763566</v>
      </c>
      <c r="D44" s="15" t="n">
        <f si="7" t="shared"/>
        <v>11.785867520380211</v>
      </c>
      <c r="E44" s="15" t="n">
        <f si="7" t="shared"/>
        <v>12.66760584420886</v>
      </c>
      <c r="F44" s="15" t="n">
        <f si="7" t="shared"/>
        <v>23.315169338574663</v>
      </c>
      <c r="G44" s="15" t="n">
        <f si="7" t="shared"/>
        <v>20.124860817014977</v>
      </c>
      <c r="H44" s="15" t="n">
        <f si="7" t="shared"/>
        <v>13.510260022477727</v>
      </c>
      <c r="I44" s="15" t="n">
        <f si="7" t="shared"/>
        <v>7.758984576527625</v>
      </c>
      <c r="J44" s="15" t="n">
        <f si="7" t="shared"/>
        <v>7.7668014056395815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