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<sst xmlns="http://schemas.openxmlformats.org/spreadsheetml/2006/main" count="102" uniqueCount="61">
  <si>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</si>
  <si>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</si>
  <si>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</si>
  <si>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</si>
  <si>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</si>
  <si>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</si>
  <si>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</si>
  <si>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</si>
  <si>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</si>
  <si>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</si>
  <si>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</si>
  <si>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</si>
  <si>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</si>
  <si>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</si>
  <si>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</si>
  <si>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</si>
  <si>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</si>
  <si>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</si>
  <si>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</si>
  <si>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</si>
  <si>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</si>
  <si>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</si>
  <si>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</si>
  <si>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</si>
  <si>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</si>
  <si>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</si>
  <si>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</si>
  <si>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</si>
  <si>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</si>
  <si>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</si>
  <si>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</si>
  <si>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</si>
  <si>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</si>
  <si>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</si>
  <si>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</si>
  <si>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</si>
  <si>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</si>
  <si>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</si>
  <si>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</si>
  <si>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</si>
  <si>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</si>
  <si>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</si>
  <si>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</si>
  <si>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</si>
  <si>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</si>
  <si>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</si>
  <si>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</si>
  <si>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</si>
  <si>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</si>
  <si>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</si>
  <si>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</si>
  <si>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</si>
  <si>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</si>
  <si>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</si>
  <si>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</si>
  <si>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</si>
  <si>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</si>
  <si>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</si>
  <si>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</si>
  <si>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98年3月中華民國國民出國人次－按停留夜數分
Table 2-5 Outbound Departures of Nationals of the Republic of
China by Length of Stay, March,2009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</si>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</sst>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5412.0</v>
      </c>
      <c r="D3" s="12" t="n">
        <v>21477.0</v>
      </c>
      <c r="E3" s="12" t="n">
        <v>18836.0</v>
      </c>
      <c r="F3" s="12" t="n">
        <v>18827.0</v>
      </c>
      <c r="G3" s="12" t="n">
        <v>32957.0</v>
      </c>
      <c r="H3" s="12" t="n">
        <v>26842.0</v>
      </c>
      <c r="I3" s="12" t="n">
        <v>15766.0</v>
      </c>
      <c r="J3" s="12" t="n">
        <v>26519.0</v>
      </c>
      <c r="K3" s="12" t="n">
        <v>2201793.0</v>
      </c>
      <c r="L3" s="12" t="n">
        <v>166636.0</v>
      </c>
      <c r="M3" s="14" t="n">
        <f>IF(L3=0,"-",K3/L3)</f>
        <v>13.213189226817734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2372.0</v>
      </c>
      <c r="D4" s="12" t="n">
        <v>13212.0</v>
      </c>
      <c r="E4" s="12" t="n">
        <v>11426.0</v>
      </c>
      <c r="F4" s="12" t="n">
        <v>12926.0</v>
      </c>
      <c r="G4" s="12" t="n">
        <v>12175.0</v>
      </c>
      <c r="H4" s="12" t="n">
        <v>7028.0</v>
      </c>
      <c r="I4" s="12" t="n">
        <v>3939.0</v>
      </c>
      <c r="J4" s="12" t="n">
        <v>5771.0</v>
      </c>
      <c r="K4" s="12" t="n">
        <v>608079.0</v>
      </c>
      <c r="L4" s="12" t="n">
        <v>68849.0</v>
      </c>
      <c r="M4" s="14" t="n">
        <f ref="M4:M43" si="0" t="shared">IF(L4=0,"-",K4/L4)</f>
        <v>8.832067277665615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3898.0</v>
      </c>
      <c r="D5" s="12" t="n">
        <v>9050.0</v>
      </c>
      <c r="E5" s="12" t="n">
        <v>9579.0</v>
      </c>
      <c r="F5" s="12" t="n">
        <v>14801.0</v>
      </c>
      <c r="G5" s="12" t="n">
        <v>28415.0</v>
      </c>
      <c r="H5" s="12" t="n">
        <v>14538.0</v>
      </c>
      <c r="I5" s="12" t="n">
        <v>10831.0</v>
      </c>
      <c r="J5" s="12" t="n">
        <v>13742.0</v>
      </c>
      <c r="K5" s="12" t="n">
        <v>1286228.0</v>
      </c>
      <c r="L5" s="12" t="n">
        <v>104854.0</v>
      </c>
      <c r="M5" s="14" t="n">
        <f si="0" t="shared"/>
        <v>12.266847235203235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1362.0</v>
      </c>
      <c r="D6" s="12" t="n">
        <v>4027.0</v>
      </c>
      <c r="E6" s="12" t="n">
        <v>9831.0</v>
      </c>
      <c r="F6" s="12" t="n">
        <v>35563.0</v>
      </c>
      <c r="G6" s="12" t="n">
        <v>9950.0</v>
      </c>
      <c r="H6" s="12" t="n">
        <v>4178.0</v>
      </c>
      <c r="I6" s="12" t="n">
        <v>1456.0</v>
      </c>
      <c r="J6" s="12" t="n">
        <v>1623.0</v>
      </c>
      <c r="K6" s="12" t="n">
        <v>386635.0</v>
      </c>
      <c r="L6" s="12" t="n">
        <v>67990.0</v>
      </c>
      <c r="M6" s="14" t="n">
        <f si="0" t="shared"/>
        <v>5.6866450948668925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1152.0</v>
      </c>
      <c r="D7" s="12" t="n">
        <v>1954.0</v>
      </c>
      <c r="E7" s="12" t="n">
        <v>5371.0</v>
      </c>
      <c r="F7" s="12" t="n">
        <v>12970.0</v>
      </c>
      <c r="G7" s="12" t="n">
        <v>2392.0</v>
      </c>
      <c r="H7" s="12" t="n">
        <v>909.0</v>
      </c>
      <c r="I7" s="12" t="n">
        <v>380.0</v>
      </c>
      <c r="J7" s="12" t="n">
        <v>440.0</v>
      </c>
      <c r="K7" s="12" t="n">
        <v>122711.0</v>
      </c>
      <c r="L7" s="12" t="n">
        <v>25568.0</v>
      </c>
      <c r="M7" s="14" t="n">
        <f si="0" t="shared"/>
        <v>4.799397684605757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137.0</v>
      </c>
      <c r="D8" s="12" t="n">
        <v>786.0</v>
      </c>
      <c r="E8" s="12" t="n">
        <v>1973.0</v>
      </c>
      <c r="F8" s="12" t="n">
        <v>1500.0</v>
      </c>
      <c r="G8" s="12" t="n">
        <v>1967.0</v>
      </c>
      <c r="H8" s="12" t="n">
        <v>1527.0</v>
      </c>
      <c r="I8" s="12" t="n">
        <v>639.0</v>
      </c>
      <c r="J8" s="12" t="n">
        <v>515.0</v>
      </c>
      <c r="K8" s="12" t="n">
        <v>78517.0</v>
      </c>
      <c r="L8" s="12" t="n">
        <v>9044.0</v>
      </c>
      <c r="M8" s="14" t="n">
        <f si="0" t="shared"/>
        <v>8.681667403803626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109.0</v>
      </c>
      <c r="D9" s="12" t="n">
        <v>431.0</v>
      </c>
      <c r="E9" s="12" t="n">
        <v>904.0</v>
      </c>
      <c r="F9" s="12" t="n">
        <v>4566.0</v>
      </c>
      <c r="G9" s="12" t="n">
        <v>1599.0</v>
      </c>
      <c r="H9" s="12" t="n">
        <v>619.0</v>
      </c>
      <c r="I9" s="12" t="n">
        <v>331.0</v>
      </c>
      <c r="J9" s="12" t="n">
        <v>367.0</v>
      </c>
      <c r="K9" s="12" t="n">
        <v>61743.0</v>
      </c>
      <c r="L9" s="12" t="n">
        <v>8926.0</v>
      </c>
      <c r="M9" s="14" t="n">
        <f si="0" t="shared"/>
        <v>6.917208155948913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172.0</v>
      </c>
      <c r="D10" s="12" t="n">
        <v>731.0</v>
      </c>
      <c r="E10" s="12" t="n">
        <v>1630.0</v>
      </c>
      <c r="F10" s="12" t="n">
        <v>5098.0</v>
      </c>
      <c r="G10" s="12" t="n">
        <v>7933.0</v>
      </c>
      <c r="H10" s="12" t="n">
        <v>1614.0</v>
      </c>
      <c r="I10" s="12" t="n">
        <v>745.0</v>
      </c>
      <c r="J10" s="12" t="n">
        <v>772.0</v>
      </c>
      <c r="K10" s="12" t="n">
        <v>136765.0</v>
      </c>
      <c r="L10" s="12" t="n">
        <v>18695.0</v>
      </c>
      <c r="M10" s="14" t="n">
        <f si="0" t="shared"/>
        <v>7.3155924043862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114.0</v>
      </c>
      <c r="D11" s="12" t="n">
        <v>453.0</v>
      </c>
      <c r="E11" s="12" t="n">
        <v>1059.0</v>
      </c>
      <c r="F11" s="12" t="n">
        <v>1799.0</v>
      </c>
      <c r="G11" s="12" t="n">
        <v>1372.0</v>
      </c>
      <c r="H11" s="12" t="n">
        <v>587.0</v>
      </c>
      <c r="I11" s="12" t="n">
        <v>457.0</v>
      </c>
      <c r="J11" s="12" t="n">
        <v>535.0</v>
      </c>
      <c r="K11" s="12" t="n">
        <v>60001.0</v>
      </c>
      <c r="L11" s="12" t="n">
        <v>6376.0</v>
      </c>
      <c r="M11" s="14" t="n">
        <f si="0" t="shared"/>
        <v>9.410445420326223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41.0</v>
      </c>
      <c r="D12" s="12" t="n">
        <v>290.0</v>
      </c>
      <c r="E12" s="12" t="n">
        <v>602.0</v>
      </c>
      <c r="F12" s="12" t="n">
        <v>7333.0</v>
      </c>
      <c r="G12" s="12" t="n">
        <v>1610.0</v>
      </c>
      <c r="H12" s="12" t="n">
        <v>847.0</v>
      </c>
      <c r="I12" s="12" t="n">
        <v>698.0</v>
      </c>
      <c r="J12" s="12" t="n">
        <v>252.0</v>
      </c>
      <c r="K12" s="12" t="n">
        <v>77936.0</v>
      </c>
      <c r="L12" s="12" t="n">
        <v>11673.0</v>
      </c>
      <c r="M12" s="14" t="n">
        <f si="0" t="shared"/>
        <v>6.676604129187012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1.0</v>
      </c>
      <c r="I13" s="12" t="n">
        <v>4.0</v>
      </c>
      <c r="J13" s="12" t="n">
        <v>0.0</v>
      </c>
      <c r="K13" s="12" t="n">
        <v>77.0</v>
      </c>
      <c r="L13" s="12" t="n">
        <v>5.0</v>
      </c>
      <c r="M13" s="14" t="n">
        <f si="0" t="shared"/>
        <v>15.4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256.0</v>
      </c>
      <c r="D14" s="12" t="n">
        <v>897.0</v>
      </c>
      <c r="E14" s="12" t="n">
        <v>1444.0</v>
      </c>
      <c r="F14" s="12" t="n">
        <v>5145.0</v>
      </c>
      <c r="G14" s="12" t="n">
        <v>4674.0</v>
      </c>
      <c r="H14" s="12" t="n">
        <v>4196.0</v>
      </c>
      <c r="I14" s="12" t="n">
        <v>3071.0</v>
      </c>
      <c r="J14" s="12" t="n">
        <v>2170.0</v>
      </c>
      <c r="K14" s="12" t="n">
        <v>273569.0</v>
      </c>
      <c r="L14" s="12" t="n">
        <v>21853.0</v>
      </c>
      <c r="M14" s="14" t="n">
        <f si="0" t="shared"/>
        <v>12.518601565002516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8.0</v>
      </c>
      <c r="D15" s="12" t="n">
        <v>37.0</v>
      </c>
      <c r="E15" s="12" t="n">
        <v>30.0</v>
      </c>
      <c r="F15" s="12" t="n">
        <v>255.0</v>
      </c>
      <c r="G15" s="12" t="n">
        <v>189.0</v>
      </c>
      <c r="H15" s="12" t="n">
        <v>151.0</v>
      </c>
      <c r="I15" s="12" t="n">
        <v>133.0</v>
      </c>
      <c r="J15" s="12" t="n">
        <v>68.0</v>
      </c>
      <c r="K15" s="12" t="n">
        <v>10244.0</v>
      </c>
      <c r="L15" s="12" t="n">
        <v>871.0</v>
      </c>
      <c r="M15" s="14" t="n">
        <f si="0" t="shared"/>
        <v>11.761194029850746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31.0</v>
      </c>
      <c r="D16" s="12" t="n">
        <v>70.0</v>
      </c>
      <c r="E16" s="12" t="n">
        <v>129.0</v>
      </c>
      <c r="F16" s="12" t="n">
        <v>2347.0</v>
      </c>
      <c r="G16" s="12" t="n">
        <v>905.0</v>
      </c>
      <c r="H16" s="12" t="n">
        <v>237.0</v>
      </c>
      <c r="I16" s="12" t="n">
        <v>141.0</v>
      </c>
      <c r="J16" s="12" t="n">
        <v>124.0</v>
      </c>
      <c r="K16" s="12" t="n">
        <v>26459.0</v>
      </c>
      <c r="L16" s="12" t="n">
        <v>3984.0</v>
      </c>
      <c r="M16" s="14" t="n">
        <f si="0" t="shared"/>
        <v>6.641315261044177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1.0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3.0</v>
      </c>
      <c r="L17" s="12" t="n">
        <v>1.0</v>
      </c>
      <c r="M17" s="14" t="n">
        <f si="0" t="shared"/>
        <v>3.0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20.0</v>
      </c>
      <c r="D19" s="12" t="n">
        <f ref="D19:L19" si="1" t="shared">D20-D3-D4-D5-D6-D7-D8-D9-D10-D11-D12-D13-D14-D15-D16-D17-D18</f>
        <v>53.0</v>
      </c>
      <c r="E19" s="12" t="n">
        <f si="1" t="shared"/>
        <v>64.0</v>
      </c>
      <c r="F19" s="12" t="n">
        <f si="1" t="shared"/>
        <v>346.0</v>
      </c>
      <c r="G19" s="12" t="n">
        <f si="1" t="shared"/>
        <v>641.0</v>
      </c>
      <c r="H19" s="12" t="n">
        <f si="1" t="shared"/>
        <v>274.0</v>
      </c>
      <c r="I19" s="12" t="n">
        <f si="1" t="shared"/>
        <v>142.0</v>
      </c>
      <c r="J19" s="12" t="n">
        <f si="1" t="shared"/>
        <v>42.0</v>
      </c>
      <c r="K19" s="12" t="n">
        <f si="1" t="shared"/>
        <v>13046.0</v>
      </c>
      <c r="L19" s="12" t="n">
        <f si="1" t="shared"/>
        <v>1582.0</v>
      </c>
      <c r="M19" s="14" t="n">
        <f si="0" t="shared"/>
        <v>8.246523388116309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15084.0</v>
      </c>
      <c r="D20" s="12" t="n">
        <v>53468.0</v>
      </c>
      <c r="E20" s="12" t="n">
        <v>62879.0</v>
      </c>
      <c r="F20" s="12" t="n">
        <v>123476.0</v>
      </c>
      <c r="G20" s="12" t="n">
        <v>106779.0</v>
      </c>
      <c r="H20" s="12" t="n">
        <v>63548.0</v>
      </c>
      <c r="I20" s="12" t="n">
        <v>38733.0</v>
      </c>
      <c r="J20" s="12" t="n">
        <v>52940.0</v>
      </c>
      <c r="K20" s="12" t="n">
        <v>5343806.0</v>
      </c>
      <c r="L20" s="12" t="n">
        <v>516907.0</v>
      </c>
      <c r="M20" s="14" t="n">
        <f si="0" t="shared"/>
        <v>10.338041465872971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52.0</v>
      </c>
      <c r="D21" s="12" t="n">
        <v>213.0</v>
      </c>
      <c r="E21" s="12" t="n">
        <v>609.0</v>
      </c>
      <c r="F21" s="12" t="n">
        <v>2140.0</v>
      </c>
      <c r="G21" s="12" t="n">
        <v>3775.0</v>
      </c>
      <c r="H21" s="12" t="n">
        <v>4884.0</v>
      </c>
      <c r="I21" s="12" t="n">
        <v>2594.0</v>
      </c>
      <c r="J21" s="12" t="n">
        <v>1828.0</v>
      </c>
      <c r="K21" s="12" t="n">
        <v>223697.0</v>
      </c>
      <c r="L21" s="12" t="n">
        <v>16095.0</v>
      </c>
      <c r="M21" s="14" t="n">
        <f si="0" t="shared"/>
        <v>13.898539919229574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5.0</v>
      </c>
      <c r="F22" s="12" t="n">
        <v>34.0</v>
      </c>
      <c r="G22" s="12" t="n">
        <v>187.0</v>
      </c>
      <c r="H22" s="12" t="n">
        <v>1390.0</v>
      </c>
      <c r="I22" s="12" t="n">
        <v>369.0</v>
      </c>
      <c r="J22" s="12" t="n">
        <v>279.0</v>
      </c>
      <c r="K22" s="12" t="n">
        <v>35104.0</v>
      </c>
      <c r="L22" s="12" t="n">
        <v>2264.0</v>
      </c>
      <c r="M22" s="14" t="n">
        <f si="0" t="shared"/>
        <v>15.50530035335689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1.0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1.0</v>
      </c>
      <c r="K23" s="12" t="n">
        <f si="2" t="shared"/>
        <v>39.0</v>
      </c>
      <c r="L23" s="12" t="n">
        <f si="2" t="shared"/>
        <v>2.0</v>
      </c>
      <c r="M23" s="14" t="n">
        <f si="0" t="shared"/>
        <v>19.5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53.0</v>
      </c>
      <c r="D24" s="12" t="n">
        <v>213.0</v>
      </c>
      <c r="E24" s="12" t="n">
        <v>614.0</v>
      </c>
      <c r="F24" s="12" t="n">
        <v>2174.0</v>
      </c>
      <c r="G24" s="12" t="n">
        <v>3962.0</v>
      </c>
      <c r="H24" s="12" t="n">
        <v>6274.0</v>
      </c>
      <c r="I24" s="12" t="n">
        <v>2963.0</v>
      </c>
      <c r="J24" s="12" t="n">
        <v>2108.0</v>
      </c>
      <c r="K24" s="12" t="n">
        <v>258840.0</v>
      </c>
      <c r="L24" s="12" t="n">
        <v>18361.0</v>
      </c>
      <c r="M24" s="14" t="n">
        <f si="0" t="shared"/>
        <v>14.097271390447144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21.0</v>
      </c>
      <c r="G25" s="12" t="n">
        <v>624.0</v>
      </c>
      <c r="H25" s="12" t="n">
        <v>895.0</v>
      </c>
      <c r="I25" s="12" t="n">
        <v>94.0</v>
      </c>
      <c r="J25" s="12" t="n">
        <v>26.0</v>
      </c>
      <c r="K25" s="12" t="n">
        <v>15727.0</v>
      </c>
      <c r="L25" s="12" t="n">
        <v>1660.0</v>
      </c>
      <c r="M25" s="14" t="n">
        <f si="0" t="shared"/>
        <v>9.474096385542168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4.0</v>
      </c>
      <c r="F26" s="12" t="n">
        <v>158.0</v>
      </c>
      <c r="G26" s="12" t="n">
        <v>463.0</v>
      </c>
      <c r="H26" s="12" t="n">
        <v>2015.0</v>
      </c>
      <c r="I26" s="12" t="n">
        <v>147.0</v>
      </c>
      <c r="J26" s="12" t="n">
        <v>60.0</v>
      </c>
      <c r="K26" s="12" t="n">
        <v>28345.0</v>
      </c>
      <c r="L26" s="12" t="n">
        <v>2847.0</v>
      </c>
      <c r="M26" s="14" t="n">
        <f si="0" t="shared"/>
        <v>9.956094134176325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2.0</v>
      </c>
      <c r="D27" s="12" t="n">
        <v>2.0</v>
      </c>
      <c r="E27" s="12" t="n">
        <v>9.0</v>
      </c>
      <c r="F27" s="12" t="n">
        <v>34.0</v>
      </c>
      <c r="G27" s="12" t="n">
        <v>130.0</v>
      </c>
      <c r="H27" s="12" t="n">
        <v>865.0</v>
      </c>
      <c r="I27" s="12" t="n">
        <v>33.0</v>
      </c>
      <c r="J27" s="12" t="n">
        <v>31.0</v>
      </c>
      <c r="K27" s="12" t="n">
        <v>10979.0</v>
      </c>
      <c r="L27" s="12" t="n">
        <v>1106.0</v>
      </c>
      <c r="M27" s="14" t="n">
        <f si="0" t="shared"/>
        <v>9.926763110307414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12.0</v>
      </c>
      <c r="D28" s="12" t="n">
        <v>132.0</v>
      </c>
      <c r="E28" s="12" t="n">
        <v>357.0</v>
      </c>
      <c r="F28" s="12" t="n">
        <v>654.0</v>
      </c>
      <c r="G28" s="12" t="n">
        <v>3036.0</v>
      </c>
      <c r="H28" s="12" t="n">
        <v>1243.0</v>
      </c>
      <c r="I28" s="12" t="n">
        <v>491.0</v>
      </c>
      <c r="J28" s="12" t="n">
        <v>403.0</v>
      </c>
      <c r="K28" s="12" t="n">
        <v>62309.0</v>
      </c>
      <c r="L28" s="12" t="n">
        <v>6328.0</v>
      </c>
      <c r="M28" s="14" t="n">
        <f si="0" t="shared"/>
        <v>9.846554993678888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47.0</v>
      </c>
      <c r="D30" s="12" t="n">
        <v>168.0</v>
      </c>
      <c r="E30" s="12" t="n">
        <v>392.0</v>
      </c>
      <c r="F30" s="12" t="n">
        <v>625.0</v>
      </c>
      <c r="G30" s="12" t="n">
        <v>1090.0</v>
      </c>
      <c r="H30" s="12" t="n">
        <v>938.0</v>
      </c>
      <c r="I30" s="12" t="n">
        <v>123.0</v>
      </c>
      <c r="J30" s="12" t="n">
        <v>93.0</v>
      </c>
      <c r="K30" s="12" t="n">
        <v>24895.0</v>
      </c>
      <c r="L30" s="12" t="n">
        <v>3476.0</v>
      </c>
      <c r="M30" s="14" t="n">
        <f si="0" t="shared"/>
        <v>7.161967779056386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4.0</v>
      </c>
      <c r="D31" s="12" t="n">
        <v>12.0</v>
      </c>
      <c r="E31" s="12" t="n">
        <v>39.0</v>
      </c>
      <c r="F31" s="12" t="n">
        <v>65.0</v>
      </c>
      <c r="G31" s="12" t="n">
        <v>676.0</v>
      </c>
      <c r="H31" s="12" t="n">
        <v>1474.0</v>
      </c>
      <c r="I31" s="12" t="n">
        <v>30.0</v>
      </c>
      <c r="J31" s="12" t="n">
        <v>7.0</v>
      </c>
      <c r="K31" s="12" t="n">
        <v>18410.0</v>
      </c>
      <c r="L31" s="12" t="n">
        <v>2307.0</v>
      </c>
      <c r="M31" s="14" t="n">
        <f si="0" t="shared"/>
        <v>7.980060684872129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65.0</v>
      </c>
      <c r="D33" s="12" t="n">
        <v>314.0</v>
      </c>
      <c r="E33" s="12" t="n">
        <v>801.0</v>
      </c>
      <c r="F33" s="12" t="n">
        <v>1557.0</v>
      </c>
      <c r="G33" s="12" t="n">
        <v>6019.0</v>
      </c>
      <c r="H33" s="12" t="n">
        <v>7430.0</v>
      </c>
      <c r="I33" s="12" t="n">
        <v>918.0</v>
      </c>
      <c r="J33" s="12" t="n">
        <v>620.0</v>
      </c>
      <c r="K33" s="12" t="n">
        <v>160665.0</v>
      </c>
      <c r="L33" s="12" t="n">
        <v>17724.0</v>
      </c>
      <c r="M33" s="14" t="n">
        <f si="0" t="shared"/>
        <v>9.064827352742045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1.0</v>
      </c>
      <c r="E34" s="12" t="n">
        <v>27.0</v>
      </c>
      <c r="F34" s="12" t="n">
        <v>46.0</v>
      </c>
      <c r="G34" s="12" t="n">
        <v>3901.0</v>
      </c>
      <c r="H34" s="12" t="n">
        <v>792.0</v>
      </c>
      <c r="I34" s="12" t="n">
        <v>285.0</v>
      </c>
      <c r="J34" s="12" t="n">
        <v>288.0</v>
      </c>
      <c r="K34" s="12" t="n">
        <v>50818.0</v>
      </c>
      <c r="L34" s="12" t="n">
        <v>5340.0</v>
      </c>
      <c r="M34" s="14" t="n">
        <f si="0" t="shared"/>
        <v>9.516479400749065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2.0</v>
      </c>
      <c r="I35" s="12" t="n">
        <v>0.0</v>
      </c>
      <c r="J35" s="12" t="n">
        <v>0.0</v>
      </c>
      <c r="K35" s="12" t="n">
        <v>16.0</v>
      </c>
      <c r="L35" s="12" t="n">
        <v>2.0</v>
      </c>
      <c r="M35" s="14" t="n">
        <f si="0" t="shared"/>
        <v>8.0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8.0</v>
      </c>
      <c r="D36" s="12" t="n">
        <v>0.0</v>
      </c>
      <c r="E36" s="12" t="n">
        <v>86.0</v>
      </c>
      <c r="F36" s="12" t="n">
        <v>1054.0</v>
      </c>
      <c r="G36" s="12" t="n">
        <v>18.0</v>
      </c>
      <c r="H36" s="12" t="n">
        <v>5.0</v>
      </c>
      <c r="I36" s="12" t="n">
        <v>9.0</v>
      </c>
      <c r="J36" s="12" t="n">
        <v>3.0</v>
      </c>
      <c r="K36" s="12" t="n">
        <v>4954.0</v>
      </c>
      <c r="L36" s="12" t="n">
        <v>1183.0</v>
      </c>
      <c r="M36" s="14" t="n">
        <f si="0" t="shared"/>
        <v>4.187658495350803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8.0</v>
      </c>
      <c r="D38" s="12" t="n">
        <v>1.0</v>
      </c>
      <c r="E38" s="12" t="n">
        <v>113.0</v>
      </c>
      <c r="F38" s="12" t="n">
        <v>1100.0</v>
      </c>
      <c r="G38" s="12" t="n">
        <v>3919.0</v>
      </c>
      <c r="H38" s="12" t="n">
        <v>799.0</v>
      </c>
      <c r="I38" s="12" t="n">
        <v>294.0</v>
      </c>
      <c r="J38" s="12" t="n">
        <v>291.0</v>
      </c>
      <c r="K38" s="12" t="n">
        <v>55788.0</v>
      </c>
      <c r="L38" s="12" t="n">
        <v>6525.0</v>
      </c>
      <c r="M38" s="14" t="n">
        <f si="0" t="shared"/>
        <v>8.549885057471265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76.0</v>
      </c>
      <c r="D42" s="12" t="n">
        <v>191.0</v>
      </c>
      <c r="E42" s="12" t="n">
        <v>284.0</v>
      </c>
      <c r="F42" s="12" t="n">
        <v>955.0</v>
      </c>
      <c r="G42" s="12" t="n">
        <v>1914.0</v>
      </c>
      <c r="H42" s="12" t="n">
        <v>612.0</v>
      </c>
      <c r="I42" s="12" t="n">
        <v>546.0</v>
      </c>
      <c r="J42" s="12" t="n">
        <v>722.0</v>
      </c>
      <c r="K42" s="12" t="n">
        <v>68543.0</v>
      </c>
      <c r="L42" s="12" t="n">
        <v>5300.0</v>
      </c>
      <c r="M42" s="14" t="n">
        <f si="0" t="shared"/>
        <v>12.932641509433962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15286.0</v>
      </c>
      <c r="D43" s="12" t="n">
        <f ref="D43:L43" si="6" t="shared">D20+D24+D33+D38+D41+D42</f>
        <v>54187.0</v>
      </c>
      <c r="E43" s="12" t="n">
        <f si="6" t="shared"/>
        <v>64691.0</v>
      </c>
      <c r="F43" s="12" t="n">
        <f si="6" t="shared"/>
        <v>129262.0</v>
      </c>
      <c r="G43" s="12" t="n">
        <f si="6" t="shared"/>
        <v>122593.0</v>
      </c>
      <c r="H43" s="12" t="n">
        <f si="6" t="shared"/>
        <v>78663.0</v>
      </c>
      <c r="I43" s="12" t="n">
        <f si="6" t="shared"/>
        <v>43454.0</v>
      </c>
      <c r="J43" s="12" t="n">
        <f si="6" t="shared"/>
        <v>56681.0</v>
      </c>
      <c r="K43" s="12" t="n">
        <f si="6" t="shared"/>
        <v>5887642.0</v>
      </c>
      <c r="L43" s="12" t="n">
        <f si="6" t="shared"/>
        <v>564817.0</v>
      </c>
      <c r="M43" s="14" t="n">
        <f si="0" t="shared"/>
        <v>10.423981572792604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2.706363299971495</v>
      </c>
      <c r="D44" s="15" t="n">
        <f si="7" t="shared"/>
        <v>9.593726817712641</v>
      </c>
      <c r="E44" s="15" t="n">
        <f si="7" t="shared"/>
        <v>11.453444212904357</v>
      </c>
      <c r="F44" s="15" t="n">
        <f si="7" t="shared"/>
        <v>22.88564260636631</v>
      </c>
      <c r="G44" s="15" t="n">
        <f si="7" t="shared"/>
        <v>21.704906190854736</v>
      </c>
      <c r="H44" s="15" t="n">
        <f si="7" t="shared"/>
        <v>13.927165789981533</v>
      </c>
      <c r="I44" s="15" t="n">
        <f si="7" t="shared"/>
        <v>7.693465317085003</v>
      </c>
      <c r="J44" s="15" t="n">
        <f si="7" t="shared"/>
        <v>10.035285765123925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