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<sst xmlns="http://schemas.openxmlformats.org/spreadsheetml/2006/main" count="102" uniqueCount="61">
  <si>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</si>
  <si>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</si>
  <si>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</si>
  <si>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</si>
  <si>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</si>
  <si>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</si>
  <si>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</si>
  <si>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</si>
  <si>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</si>
  <si>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</si>
  <si>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</si>
  <si>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</si>
  <si>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</si>
  <si>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</si>
  <si>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</si>
  <si>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</si>
  <si>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</si>
  <si>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</si>
  <si>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</si>
  <si>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</si>
  <si>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</si>
  <si>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</si>
  <si>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</si>
  <si>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</si>
  <si>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</si>
  <si>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</si>
  <si>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</si>
  <si>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</si>
  <si>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</si>
  <si>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</si>
  <si>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</si>
  <si>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</si>
  <si>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</si>
  <si>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</si>
  <si>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</si>
  <si>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</si>
  <si>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</si>
  <si>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</si>
  <si>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</si>
  <si>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</si>
  <si>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</si>
  <si>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</si>
  <si>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</si>
  <si>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</si>
  <si>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</si>
  <si>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</si>
  <si>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</si>
  <si>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</si>
  <si>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</si>
  <si>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</si>
  <si>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</si>
  <si>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</si>
  <si>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</si>
  <si>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</si>
  <si>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</si>
  <si>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</si>
  <si>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</si>
  <si>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</si>
  <si>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</si>
  <si>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98年5月中華民國國民出國人次－按停留夜數分
Table 2-5 Outbound Departures of Nationals of the Republic of
China by Length of Stay, May,2009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</si>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</sst>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3980.0</v>
      </c>
      <c r="D3" s="12" t="n">
        <v>17687.0</v>
      </c>
      <c r="E3" s="12" t="n">
        <v>19777.0</v>
      </c>
      <c r="F3" s="12" t="n">
        <v>20556.0</v>
      </c>
      <c r="G3" s="12" t="n">
        <v>39204.0</v>
      </c>
      <c r="H3" s="12" t="n">
        <v>33281.0</v>
      </c>
      <c r="I3" s="12" t="n">
        <v>17444.0</v>
      </c>
      <c r="J3" s="12" t="n">
        <v>18698.0</v>
      </c>
      <c r="K3" s="12" t="n">
        <v>1975834.0</v>
      </c>
      <c r="L3" s="12" t="n">
        <v>170627.0</v>
      </c>
      <c r="M3" s="14" t="n">
        <f>IF(L3=0,"-",K3/L3)</f>
        <v>11.579843752747221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1763.0</v>
      </c>
      <c r="D4" s="12" t="n">
        <v>8906.0</v>
      </c>
      <c r="E4" s="12" t="n">
        <v>6919.0</v>
      </c>
      <c r="F4" s="12" t="n">
        <v>9678.0</v>
      </c>
      <c r="G4" s="12" t="n">
        <v>9850.0</v>
      </c>
      <c r="H4" s="12" t="n">
        <v>6159.0</v>
      </c>
      <c r="I4" s="12" t="n">
        <v>4361.0</v>
      </c>
      <c r="J4" s="12" t="n">
        <v>4030.0</v>
      </c>
      <c r="K4" s="12" t="n">
        <v>479416.0</v>
      </c>
      <c r="L4" s="12" t="n">
        <v>51666.0</v>
      </c>
      <c r="M4" s="14" t="n">
        <f ref="M4:M43" si="0" t="shared">IF(L4=0,"-",K4/L4)</f>
        <v>9.279139085665621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3708.0</v>
      </c>
      <c r="D5" s="12" t="n">
        <v>8539.0</v>
      </c>
      <c r="E5" s="12" t="n">
        <v>10554.0</v>
      </c>
      <c r="F5" s="12" t="n">
        <v>13120.0</v>
      </c>
      <c r="G5" s="12" t="n">
        <v>22968.0</v>
      </c>
      <c r="H5" s="12" t="n">
        <v>14084.0</v>
      </c>
      <c r="I5" s="12" t="n">
        <v>11035.0</v>
      </c>
      <c r="J5" s="12" t="n">
        <v>11797.0</v>
      </c>
      <c r="K5" s="12" t="n">
        <v>1164174.0</v>
      </c>
      <c r="L5" s="12" t="n">
        <v>95805.0</v>
      </c>
      <c r="M5" s="14" t="n">
        <f si="0" t="shared"/>
        <v>12.151495224675122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1041.0</v>
      </c>
      <c r="D6" s="12" t="n">
        <v>4797.0</v>
      </c>
      <c r="E6" s="12" t="n">
        <v>9885.0</v>
      </c>
      <c r="F6" s="12" t="n">
        <v>37762.0</v>
      </c>
      <c r="G6" s="12" t="n">
        <v>12042.0</v>
      </c>
      <c r="H6" s="12" t="n">
        <v>5217.0</v>
      </c>
      <c r="I6" s="12" t="n">
        <v>1915.0</v>
      </c>
      <c r="J6" s="12" t="n">
        <v>1746.0</v>
      </c>
      <c r="K6" s="12" t="n">
        <v>434730.0</v>
      </c>
      <c r="L6" s="12" t="n">
        <v>74405.0</v>
      </c>
      <c r="M6" s="14" t="n">
        <f si="0" t="shared"/>
        <v>5.842752503191989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922.0</v>
      </c>
      <c r="D7" s="12" t="n">
        <v>1732.0</v>
      </c>
      <c r="E7" s="12" t="n">
        <v>7890.0</v>
      </c>
      <c r="F7" s="12" t="n">
        <v>18670.0</v>
      </c>
      <c r="G7" s="12" t="n">
        <v>3200.0</v>
      </c>
      <c r="H7" s="12" t="n">
        <v>1311.0</v>
      </c>
      <c r="I7" s="12" t="n">
        <v>394.0</v>
      </c>
      <c r="J7" s="12" t="n">
        <v>429.0</v>
      </c>
      <c r="K7" s="12" t="n">
        <v>160992.0</v>
      </c>
      <c r="L7" s="12" t="n">
        <v>34548.0</v>
      </c>
      <c r="M7" s="14" t="n">
        <f si="0" t="shared"/>
        <v>4.659951372004168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137.0</v>
      </c>
      <c r="D8" s="12" t="n">
        <v>742.0</v>
      </c>
      <c r="E8" s="12" t="n">
        <v>2331.0</v>
      </c>
      <c r="F8" s="12" t="n">
        <v>1222.0</v>
      </c>
      <c r="G8" s="12" t="n">
        <v>1903.0</v>
      </c>
      <c r="H8" s="12" t="n">
        <v>1771.0</v>
      </c>
      <c r="I8" s="12" t="n">
        <v>651.0</v>
      </c>
      <c r="J8" s="12" t="n">
        <v>379.0</v>
      </c>
      <c r="K8" s="12" t="n">
        <v>74237.0</v>
      </c>
      <c r="L8" s="12" t="n">
        <v>9136.0</v>
      </c>
      <c r="M8" s="14" t="n">
        <f si="0" t="shared"/>
        <v>8.125766199649737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80.0</v>
      </c>
      <c r="D9" s="12" t="n">
        <v>434.0</v>
      </c>
      <c r="E9" s="12" t="n">
        <v>1070.0</v>
      </c>
      <c r="F9" s="12" t="n">
        <v>6992.0</v>
      </c>
      <c r="G9" s="12" t="n">
        <v>1529.0</v>
      </c>
      <c r="H9" s="12" t="n">
        <v>629.0</v>
      </c>
      <c r="I9" s="12" t="n">
        <v>355.0</v>
      </c>
      <c r="J9" s="12" t="n">
        <v>309.0</v>
      </c>
      <c r="K9" s="12" t="n">
        <v>70428.0</v>
      </c>
      <c r="L9" s="12" t="n">
        <v>11398.0</v>
      </c>
      <c r="M9" s="14" t="n">
        <f si="0" t="shared"/>
        <v>6.178978768204948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155.0</v>
      </c>
      <c r="D10" s="12" t="n">
        <v>699.0</v>
      </c>
      <c r="E10" s="12" t="n">
        <v>1458.0</v>
      </c>
      <c r="F10" s="12" t="n">
        <v>4843.0</v>
      </c>
      <c r="G10" s="12" t="n">
        <v>9683.0</v>
      </c>
      <c r="H10" s="12" t="n">
        <v>2785.0</v>
      </c>
      <c r="I10" s="12" t="n">
        <v>972.0</v>
      </c>
      <c r="J10" s="12" t="n">
        <v>599.0</v>
      </c>
      <c r="K10" s="12" t="n">
        <v>152631.0</v>
      </c>
      <c r="L10" s="12" t="n">
        <v>21194.0</v>
      </c>
      <c r="M10" s="14" t="n">
        <f si="0" t="shared"/>
        <v>7.201613664244597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99.0</v>
      </c>
      <c r="D11" s="12" t="n">
        <v>456.0</v>
      </c>
      <c r="E11" s="12" t="n">
        <v>1548.0</v>
      </c>
      <c r="F11" s="12" t="n">
        <v>2535.0</v>
      </c>
      <c r="G11" s="12" t="n">
        <v>1233.0</v>
      </c>
      <c r="H11" s="12" t="n">
        <v>680.0</v>
      </c>
      <c r="I11" s="12" t="n">
        <v>430.0</v>
      </c>
      <c r="J11" s="12" t="n">
        <v>503.0</v>
      </c>
      <c r="K11" s="12" t="n">
        <v>62828.0</v>
      </c>
      <c r="L11" s="12" t="n">
        <v>7484.0</v>
      </c>
      <c r="M11" s="14" t="n">
        <f si="0" t="shared"/>
        <v>8.39497594869054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48.0</v>
      </c>
      <c r="D12" s="12" t="n">
        <v>316.0</v>
      </c>
      <c r="E12" s="12" t="n">
        <v>758.0</v>
      </c>
      <c r="F12" s="12" t="n">
        <v>8370.0</v>
      </c>
      <c r="G12" s="12" t="n">
        <v>2378.0</v>
      </c>
      <c r="H12" s="12" t="n">
        <v>904.0</v>
      </c>
      <c r="I12" s="12" t="n">
        <v>640.0</v>
      </c>
      <c r="J12" s="12" t="n">
        <v>215.0</v>
      </c>
      <c r="K12" s="12" t="n">
        <v>84368.0</v>
      </c>
      <c r="L12" s="12" t="n">
        <v>13629.0</v>
      </c>
      <c r="M12" s="14" t="n">
        <f si="0" t="shared"/>
        <v>6.190329444566733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236.0</v>
      </c>
      <c r="D14" s="12" t="n">
        <v>830.0</v>
      </c>
      <c r="E14" s="12" t="n">
        <v>1390.0</v>
      </c>
      <c r="F14" s="12" t="n">
        <v>5146.0</v>
      </c>
      <c r="G14" s="12" t="n">
        <v>3464.0</v>
      </c>
      <c r="H14" s="12" t="n">
        <v>3699.0</v>
      </c>
      <c r="I14" s="12" t="n">
        <v>2500.0</v>
      </c>
      <c r="J14" s="12" t="n">
        <v>1247.0</v>
      </c>
      <c r="K14" s="12" t="n">
        <v>205787.0</v>
      </c>
      <c r="L14" s="12" t="n">
        <v>18512.0</v>
      </c>
      <c r="M14" s="14" t="n">
        <f si="0" t="shared"/>
        <v>11.116410976663786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3.0</v>
      </c>
      <c r="D15" s="12" t="n">
        <v>22.0</v>
      </c>
      <c r="E15" s="12" t="n">
        <v>78.0</v>
      </c>
      <c r="F15" s="12" t="n">
        <v>221.0</v>
      </c>
      <c r="G15" s="12" t="n">
        <v>329.0</v>
      </c>
      <c r="H15" s="12" t="n">
        <v>169.0</v>
      </c>
      <c r="I15" s="12" t="n">
        <v>87.0</v>
      </c>
      <c r="J15" s="12" t="n">
        <v>29.0</v>
      </c>
      <c r="K15" s="12" t="n">
        <v>8140.0</v>
      </c>
      <c r="L15" s="12" t="n">
        <v>938.0</v>
      </c>
      <c r="M15" s="14" t="n">
        <f si="0" t="shared"/>
        <v>8.678038379530918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20.0</v>
      </c>
      <c r="D16" s="12" t="n">
        <v>74.0</v>
      </c>
      <c r="E16" s="12" t="n">
        <v>137.0</v>
      </c>
      <c r="F16" s="12" t="n">
        <v>1736.0</v>
      </c>
      <c r="G16" s="12" t="n">
        <v>669.0</v>
      </c>
      <c r="H16" s="12" t="n">
        <v>292.0</v>
      </c>
      <c r="I16" s="12" t="n">
        <v>324.0</v>
      </c>
      <c r="J16" s="12" t="n">
        <v>101.0</v>
      </c>
      <c r="K16" s="12" t="n">
        <v>26870.0</v>
      </c>
      <c r="L16" s="12" t="n">
        <v>3353.0</v>
      </c>
      <c r="M16" s="14" t="n">
        <f si="0" t="shared"/>
        <v>8.013719057560394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1.0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4.0</v>
      </c>
      <c r="L17" s="12" t="n">
        <v>1.0</v>
      </c>
      <c r="M17" s="14" t="n">
        <f si="0" t="shared"/>
        <v>4.0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16.0</v>
      </c>
      <c r="D19" s="12" t="n">
        <f ref="D19:L19" si="1" t="shared">D20-D3-D4-D5-D6-D7-D8-D9-D10-D11-D12-D13-D14-D15-D16-D17-D18</f>
        <v>104.0</v>
      </c>
      <c r="E19" s="12" t="n">
        <f si="1" t="shared"/>
        <v>128.0</v>
      </c>
      <c r="F19" s="12" t="n">
        <f si="1" t="shared"/>
        <v>666.0</v>
      </c>
      <c r="G19" s="12" t="n">
        <f si="1" t="shared"/>
        <v>791.0</v>
      </c>
      <c r="H19" s="12" t="n">
        <f si="1" t="shared"/>
        <v>231.0</v>
      </c>
      <c r="I19" s="12" t="n">
        <f si="1" t="shared"/>
        <v>242.0</v>
      </c>
      <c r="J19" s="12" t="n">
        <f si="1" t="shared"/>
        <v>176.0</v>
      </c>
      <c r="K19" s="12" t="n">
        <f si="1" t="shared"/>
        <v>23809.0</v>
      </c>
      <c r="L19" s="12" t="n">
        <f si="1" t="shared"/>
        <v>2354.0</v>
      </c>
      <c r="M19" s="14" t="n">
        <f si="0" t="shared"/>
        <v>10.1142735768904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12208.0</v>
      </c>
      <c r="D20" s="12" t="n">
        <v>45338.0</v>
      </c>
      <c r="E20" s="12" t="n">
        <v>63923.0</v>
      </c>
      <c r="F20" s="12" t="n">
        <v>131518.0</v>
      </c>
      <c r="G20" s="12" t="n">
        <v>109243.0</v>
      </c>
      <c r="H20" s="12" t="n">
        <v>71212.0</v>
      </c>
      <c r="I20" s="12" t="n">
        <v>41350.0</v>
      </c>
      <c r="J20" s="12" t="n">
        <v>40258.0</v>
      </c>
      <c r="K20" s="12" t="n">
        <v>4924248.0</v>
      </c>
      <c r="L20" s="12" t="n">
        <v>515050.0</v>
      </c>
      <c r="M20" s="14" t="n">
        <f si="0" t="shared"/>
        <v>9.560718376856617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43.0</v>
      </c>
      <c r="D21" s="12" t="n">
        <v>150.0</v>
      </c>
      <c r="E21" s="12" t="n">
        <v>305.0</v>
      </c>
      <c r="F21" s="12" t="n">
        <v>1556.0</v>
      </c>
      <c r="G21" s="12" t="n">
        <v>3973.0</v>
      </c>
      <c r="H21" s="12" t="n">
        <v>6433.0</v>
      </c>
      <c r="I21" s="12" t="n">
        <v>2993.0</v>
      </c>
      <c r="J21" s="12" t="n">
        <v>2039.0</v>
      </c>
      <c r="K21" s="12" t="n">
        <v>252468.0</v>
      </c>
      <c r="L21" s="12" t="n">
        <v>17492.0</v>
      </c>
      <c r="M21" s="14" t="n">
        <f si="0" t="shared"/>
        <v>14.433340955865539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6.0</v>
      </c>
      <c r="F22" s="12" t="n">
        <v>30.0</v>
      </c>
      <c r="G22" s="12" t="n">
        <v>352.0</v>
      </c>
      <c r="H22" s="12" t="n">
        <v>1439.0</v>
      </c>
      <c r="I22" s="12" t="n">
        <v>709.0</v>
      </c>
      <c r="J22" s="12" t="n">
        <v>403.0</v>
      </c>
      <c r="K22" s="12" t="n">
        <v>49772.0</v>
      </c>
      <c r="L22" s="12" t="n">
        <v>2945.0</v>
      </c>
      <c r="M22" s="14" t="n">
        <f si="0" t="shared"/>
        <v>16.900509337860782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1.0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1.0</v>
      </c>
      <c r="L23" s="12" t="n">
        <f si="2" t="shared"/>
        <v>1.0</v>
      </c>
      <c r="M23" s="14" t="n">
        <f si="0" t="shared"/>
        <v>1.0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44.0</v>
      </c>
      <c r="D24" s="12" t="n">
        <v>156.0</v>
      </c>
      <c r="E24" s="12" t="n">
        <v>311.0</v>
      </c>
      <c r="F24" s="12" t="n">
        <v>1586.0</v>
      </c>
      <c r="G24" s="12" t="n">
        <v>4325.0</v>
      </c>
      <c r="H24" s="12" t="n">
        <v>7872.0</v>
      </c>
      <c r="I24" s="12" t="n">
        <v>3702.0</v>
      </c>
      <c r="J24" s="12" t="n">
        <v>2442.0</v>
      </c>
      <c r="K24" s="12" t="n">
        <v>302241.0</v>
      </c>
      <c r="L24" s="12" t="n">
        <v>20438.0</v>
      </c>
      <c r="M24" s="14" t="n">
        <f si="0" t="shared"/>
        <v>14.78818866816714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1.0</v>
      </c>
      <c r="E25" s="12" t="n">
        <v>1.0</v>
      </c>
      <c r="F25" s="12" t="n">
        <v>16.0</v>
      </c>
      <c r="G25" s="12" t="n">
        <v>525.0</v>
      </c>
      <c r="H25" s="12" t="n">
        <v>1435.0</v>
      </c>
      <c r="I25" s="12" t="n">
        <v>208.0</v>
      </c>
      <c r="J25" s="12" t="n">
        <v>20.0</v>
      </c>
      <c r="K25" s="12" t="n">
        <v>22263.0</v>
      </c>
      <c r="L25" s="12" t="n">
        <v>2206.0</v>
      </c>
      <c r="M25" s="14" t="n">
        <f si="0" t="shared"/>
        <v>10.092021758839529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3.0</v>
      </c>
      <c r="F26" s="12" t="n">
        <v>32.0</v>
      </c>
      <c r="G26" s="12" t="n">
        <v>443.0</v>
      </c>
      <c r="H26" s="12" t="n">
        <v>1833.0</v>
      </c>
      <c r="I26" s="12" t="n">
        <v>214.0</v>
      </c>
      <c r="J26" s="12" t="n">
        <v>38.0</v>
      </c>
      <c r="K26" s="12" t="n">
        <v>26110.0</v>
      </c>
      <c r="L26" s="12" t="n">
        <v>2564.0</v>
      </c>
      <c r="M26" s="14" t="n">
        <f si="0" t="shared"/>
        <v>10.183307332293293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2.0</v>
      </c>
      <c r="E27" s="12" t="n">
        <v>10.0</v>
      </c>
      <c r="F27" s="12" t="n">
        <v>85.0</v>
      </c>
      <c r="G27" s="12" t="n">
        <v>102.0</v>
      </c>
      <c r="H27" s="12" t="n">
        <v>573.0</v>
      </c>
      <c r="I27" s="12" t="n">
        <v>70.0</v>
      </c>
      <c r="J27" s="12" t="n">
        <v>37.0</v>
      </c>
      <c r="K27" s="12" t="n">
        <v>9490.0</v>
      </c>
      <c r="L27" s="12" t="n">
        <v>880.0</v>
      </c>
      <c r="M27" s="14" t="n">
        <f si="0" t="shared"/>
        <v>10.784090909090908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8.0</v>
      </c>
      <c r="D28" s="12" t="n">
        <v>81.0</v>
      </c>
      <c r="E28" s="12" t="n">
        <v>235.0</v>
      </c>
      <c r="F28" s="12" t="n">
        <v>595.0</v>
      </c>
      <c r="G28" s="12" t="n">
        <v>3059.0</v>
      </c>
      <c r="H28" s="12" t="n">
        <v>1436.0</v>
      </c>
      <c r="I28" s="12" t="n">
        <v>508.0</v>
      </c>
      <c r="J28" s="12" t="n">
        <v>348.0</v>
      </c>
      <c r="K28" s="12" t="n">
        <v>60648.0</v>
      </c>
      <c r="L28" s="12" t="n">
        <v>6270.0</v>
      </c>
      <c r="M28" s="14" t="n">
        <f si="0" t="shared"/>
        <v>9.672727272727272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42.0</v>
      </c>
      <c r="D30" s="12" t="n">
        <v>136.0</v>
      </c>
      <c r="E30" s="12" t="n">
        <v>289.0</v>
      </c>
      <c r="F30" s="12" t="n">
        <v>536.0</v>
      </c>
      <c r="G30" s="12" t="n">
        <v>1190.0</v>
      </c>
      <c r="H30" s="12" t="n">
        <v>2043.0</v>
      </c>
      <c r="I30" s="12" t="n">
        <v>177.0</v>
      </c>
      <c r="J30" s="12" t="n">
        <v>79.0</v>
      </c>
      <c r="K30" s="12" t="n">
        <v>35505.0</v>
      </c>
      <c r="L30" s="12" t="n">
        <v>4492.0</v>
      </c>
      <c r="M30" s="14" t="n">
        <f si="0" t="shared"/>
        <v>7.904051647373108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3.0</v>
      </c>
      <c r="D31" s="12" t="n">
        <v>8.0</v>
      </c>
      <c r="E31" s="12" t="n">
        <v>15.0</v>
      </c>
      <c r="F31" s="12" t="n">
        <v>52.0</v>
      </c>
      <c r="G31" s="12" t="n">
        <v>304.0</v>
      </c>
      <c r="H31" s="12" t="n">
        <v>2050.0</v>
      </c>
      <c r="I31" s="12" t="n">
        <v>111.0</v>
      </c>
      <c r="J31" s="12" t="n">
        <v>12.0</v>
      </c>
      <c r="K31" s="12" t="n">
        <v>24617.0</v>
      </c>
      <c r="L31" s="12" t="n">
        <v>2555.0</v>
      </c>
      <c r="M31" s="14" t="n">
        <f si="0" t="shared"/>
        <v>9.634833659491195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54.0</v>
      </c>
      <c r="D33" s="12" t="n">
        <v>229.0</v>
      </c>
      <c r="E33" s="12" t="n">
        <v>553.0</v>
      </c>
      <c r="F33" s="12" t="n">
        <v>1316.0</v>
      </c>
      <c r="G33" s="12" t="n">
        <v>5623.0</v>
      </c>
      <c r="H33" s="12" t="n">
        <v>9370.0</v>
      </c>
      <c r="I33" s="12" t="n">
        <v>1288.0</v>
      </c>
      <c r="J33" s="12" t="n">
        <v>534.0</v>
      </c>
      <c r="K33" s="12" t="n">
        <v>178633.0</v>
      </c>
      <c r="L33" s="12" t="n">
        <v>18967.0</v>
      </c>
      <c r="M33" s="14" t="n">
        <f si="0" t="shared"/>
        <v>9.418094585332419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10.0</v>
      </c>
      <c r="E34" s="12" t="n">
        <v>39.0</v>
      </c>
      <c r="F34" s="12" t="n">
        <v>193.0</v>
      </c>
      <c r="G34" s="12" t="n">
        <v>6122.0</v>
      </c>
      <c r="H34" s="12" t="n">
        <v>927.0</v>
      </c>
      <c r="I34" s="12" t="n">
        <v>376.0</v>
      </c>
      <c r="J34" s="12" t="n">
        <v>205.0</v>
      </c>
      <c r="K34" s="12" t="n">
        <v>63953.0</v>
      </c>
      <c r="L34" s="12" t="n">
        <v>7872.0</v>
      </c>
      <c r="M34" s="14" t="n">
        <f si="0" t="shared"/>
        <v>8.124110772357724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0.0</v>
      </c>
      <c r="E36" s="12" t="n">
        <v>256.0</v>
      </c>
      <c r="F36" s="12" t="n">
        <v>587.0</v>
      </c>
      <c r="G36" s="12" t="n">
        <v>6.0</v>
      </c>
      <c r="H36" s="12" t="n">
        <v>2.0</v>
      </c>
      <c r="I36" s="12" t="n">
        <v>13.0</v>
      </c>
      <c r="J36" s="12" t="n">
        <v>7.0</v>
      </c>
      <c r="K36" s="12" t="n">
        <v>3822.0</v>
      </c>
      <c r="L36" s="12" t="n">
        <v>872.0</v>
      </c>
      <c r="M36" s="14" t="n">
        <f si="0" t="shared"/>
        <v>4.38302752293578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10.0</v>
      </c>
      <c r="E38" s="12" t="n">
        <v>295.0</v>
      </c>
      <c r="F38" s="12" t="n">
        <v>780.0</v>
      </c>
      <c r="G38" s="12" t="n">
        <v>6128.0</v>
      </c>
      <c r="H38" s="12" t="n">
        <v>929.0</v>
      </c>
      <c r="I38" s="12" t="n">
        <v>389.0</v>
      </c>
      <c r="J38" s="12" t="n">
        <v>212.0</v>
      </c>
      <c r="K38" s="12" t="n">
        <v>67775.0</v>
      </c>
      <c r="L38" s="12" t="n">
        <v>8744.0</v>
      </c>
      <c r="M38" s="14" t="n">
        <f si="0" t="shared"/>
        <v>7.751029277218664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45.0</v>
      </c>
      <c r="D42" s="12" t="n">
        <v>292.0</v>
      </c>
      <c r="E42" s="12" t="n">
        <v>480.0</v>
      </c>
      <c r="F42" s="12" t="n">
        <v>1028.0</v>
      </c>
      <c r="G42" s="12" t="n">
        <v>2500.0</v>
      </c>
      <c r="H42" s="12" t="n">
        <v>886.0</v>
      </c>
      <c r="I42" s="12" t="n">
        <v>645.0</v>
      </c>
      <c r="J42" s="12" t="n">
        <v>546.0</v>
      </c>
      <c r="K42" s="12" t="n">
        <v>70195.0</v>
      </c>
      <c r="L42" s="12" t="n">
        <v>6422.0</v>
      </c>
      <c r="M42" s="14" t="n">
        <f si="0" t="shared"/>
        <v>10.930395515415759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12352.0</v>
      </c>
      <c r="D43" s="12" t="n">
        <f ref="D43:L43" si="6" t="shared">D20+D24+D33+D38+D41+D42</f>
        <v>46025.0</v>
      </c>
      <c r="E43" s="12" t="n">
        <f si="6" t="shared"/>
        <v>65562.0</v>
      </c>
      <c r="F43" s="12" t="n">
        <f si="6" t="shared"/>
        <v>136228.0</v>
      </c>
      <c r="G43" s="12" t="n">
        <f si="6" t="shared"/>
        <v>127819.0</v>
      </c>
      <c r="H43" s="12" t="n">
        <f si="6" t="shared"/>
        <v>90269.0</v>
      </c>
      <c r="I43" s="12" t="n">
        <f si="6" t="shared"/>
        <v>47374.0</v>
      </c>
      <c r="J43" s="12" t="n">
        <f si="6" t="shared"/>
        <v>43992.0</v>
      </c>
      <c r="K43" s="12" t="n">
        <f si="6" t="shared"/>
        <v>5543092.0</v>
      </c>
      <c r="L43" s="12" t="n">
        <f si="6" t="shared"/>
        <v>569621.0</v>
      </c>
      <c r="M43" s="14" t="n">
        <f si="0" t="shared"/>
        <v>9.731193196880032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2.1684593791310363</v>
      </c>
      <c r="D44" s="15" t="n">
        <f si="7" t="shared"/>
        <v>8.079933850753395</v>
      </c>
      <c r="E44" s="15" t="n">
        <f si="7" t="shared"/>
        <v>11.509758242761416</v>
      </c>
      <c r="F44" s="15" t="n">
        <f si="7" t="shared"/>
        <v>23.915550866277755</v>
      </c>
      <c r="G44" s="15" t="n">
        <f si="7" t="shared"/>
        <v>22.439306135131957</v>
      </c>
      <c r="H44" s="15" t="n">
        <f si="7" t="shared"/>
        <v>15.847203666999638</v>
      </c>
      <c r="I44" s="15" t="n">
        <f si="7" t="shared"/>
        <v>8.316757984695085</v>
      </c>
      <c r="J44" s="15" t="n">
        <f si="7" t="shared"/>
        <v>7.72302987424972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