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<sst xmlns="http://schemas.openxmlformats.org/spreadsheetml/2006/main" count="102" uniqueCount="61">
  <si>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</si>
  <si>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</si>
  <si>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</si>
  <si>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</si>
  <si>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</si>
  <si>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</si>
  <si>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</si>
  <si>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</si>
  <si>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</si>
  <si>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</si>
  <si>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</si>
  <si>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</si>
  <si>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</si>
  <si>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</si>
  <si>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</si>
  <si>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</si>
  <si>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</si>
  <si>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</si>
  <si>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</si>
  <si>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</si>
  <si>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</si>
  <si>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</si>
  <si>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</si>
  <si>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</si>
  <si>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</si>
  <si>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</si>
  <si>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</si>
  <si>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</si>
  <si>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</si>
  <si>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</si>
  <si>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</si>
  <si>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</si>
  <si>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</si>
  <si>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</si>
  <si>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</si>
  <si>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</si>
  <si>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</si>
  <si>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</si>
  <si>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</si>
  <si>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</si>
  <si>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</si>
  <si>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</si>
  <si>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</si>
  <si>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</si>
  <si>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</si>
  <si>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</si>
  <si>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</si>
  <si>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</si>
  <si>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</si>
  <si>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</si>
  <si>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</si>
  <si>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</si>
  <si>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</si>
  <si>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</si>
  <si>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</si>
  <si>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</si>
  <si>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</si>
  <si>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</si>
  <si>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</si>
  <si>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98年8月中華民國國民出國人次－按停留夜數分
Table 2-5 Outbound Departures of Nationals of the Republic of
China by Length of Stay, August,2009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</si>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</sst>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4462.0</v>
      </c>
      <c r="D3" s="12" t="n">
        <v>29363.0</v>
      </c>
      <c r="E3" s="12" t="n">
        <v>27612.0</v>
      </c>
      <c r="F3" s="12" t="n">
        <v>26616.0</v>
      </c>
      <c r="G3" s="12" t="n">
        <v>40261.0</v>
      </c>
      <c r="H3" s="12" t="n">
        <v>39957.0</v>
      </c>
      <c r="I3" s="12" t="n">
        <v>21296.0</v>
      </c>
      <c r="J3" s="12" t="n">
        <v>23785.0</v>
      </c>
      <c r="K3" s="12" t="n">
        <v>2445789.0</v>
      </c>
      <c r="L3" s="12" t="n">
        <v>213352.0</v>
      </c>
      <c r="M3" s="14" t="n">
        <f>IF(L3=0,"-",K3/L3)</f>
        <v>11.463632869623908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1618.0</v>
      </c>
      <c r="D4" s="12" t="n">
        <v>13274.0</v>
      </c>
      <c r="E4" s="12" t="n">
        <v>10293.0</v>
      </c>
      <c r="F4" s="12" t="n">
        <v>11071.0</v>
      </c>
      <c r="G4" s="12" t="n">
        <v>12287.0</v>
      </c>
      <c r="H4" s="12" t="n">
        <v>8591.0</v>
      </c>
      <c r="I4" s="12" t="n">
        <v>5444.0</v>
      </c>
      <c r="J4" s="12" t="n">
        <v>4666.0</v>
      </c>
      <c r="K4" s="12" t="n">
        <v>596736.0</v>
      </c>
      <c r="L4" s="12" t="n">
        <v>67244.0</v>
      </c>
      <c r="M4" s="14" t="n">
        <f ref="M4:M43" si="0" t="shared">IF(L4=0,"-",K4/L4)</f>
        <v>8.874189518767473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4171.0</v>
      </c>
      <c r="D5" s="12" t="n">
        <v>9323.0</v>
      </c>
      <c r="E5" s="12" t="n">
        <v>10277.0</v>
      </c>
      <c r="F5" s="12" t="n">
        <v>11349.0</v>
      </c>
      <c r="G5" s="12" t="n">
        <v>24209.0</v>
      </c>
      <c r="H5" s="12" t="n">
        <v>18245.0</v>
      </c>
      <c r="I5" s="12" t="n">
        <v>13220.0</v>
      </c>
      <c r="J5" s="12" t="n">
        <v>14840.0</v>
      </c>
      <c r="K5" s="12" t="n">
        <v>1402290.0</v>
      </c>
      <c r="L5" s="12" t="n">
        <v>105634.0</v>
      </c>
      <c r="M5" s="14" t="n">
        <f si="0" t="shared"/>
        <v>13.274987220023856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5693.0</v>
      </c>
      <c r="D6" s="12" t="n">
        <v>11240.0</v>
      </c>
      <c r="E6" s="12" t="n">
        <v>19931.0</v>
      </c>
      <c r="F6" s="12" t="n">
        <v>55018.0</v>
      </c>
      <c r="G6" s="12" t="n">
        <v>20399.0</v>
      </c>
      <c r="H6" s="12" t="n">
        <v>8962.0</v>
      </c>
      <c r="I6" s="12" t="n">
        <v>3262.0</v>
      </c>
      <c r="J6" s="12" t="n">
        <v>3936.0</v>
      </c>
      <c r="K6" s="12" t="n">
        <v>766390.0</v>
      </c>
      <c r="L6" s="12" t="n">
        <v>128441.0</v>
      </c>
      <c r="M6" s="14" t="n">
        <f si="0" t="shared"/>
        <v>5.966864163312338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407.0</v>
      </c>
      <c r="D7" s="12" t="n">
        <v>1331.0</v>
      </c>
      <c r="E7" s="12" t="n">
        <v>6098.0</v>
      </c>
      <c r="F7" s="12" t="n">
        <v>22312.0</v>
      </c>
      <c r="G7" s="12" t="n">
        <v>6053.0</v>
      </c>
      <c r="H7" s="12" t="n">
        <v>2297.0</v>
      </c>
      <c r="I7" s="12" t="n">
        <v>995.0</v>
      </c>
      <c r="J7" s="12" t="n">
        <v>914.0</v>
      </c>
      <c r="K7" s="12" t="n">
        <v>230812.0</v>
      </c>
      <c r="L7" s="12" t="n">
        <v>40407.0</v>
      </c>
      <c r="M7" s="14" t="n">
        <f si="0" t="shared"/>
        <v>5.712178582918801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108.0</v>
      </c>
      <c r="D8" s="12" t="n">
        <v>821.0</v>
      </c>
      <c r="E8" s="12" t="n">
        <v>3054.0</v>
      </c>
      <c r="F8" s="12" t="n">
        <v>2344.0</v>
      </c>
      <c r="G8" s="12" t="n">
        <v>3244.0</v>
      </c>
      <c r="H8" s="12" t="n">
        <v>3111.0</v>
      </c>
      <c r="I8" s="12" t="n">
        <v>1547.0</v>
      </c>
      <c r="J8" s="12" t="n">
        <v>982.0</v>
      </c>
      <c r="K8" s="12" t="n">
        <v>150505.0</v>
      </c>
      <c r="L8" s="12" t="n">
        <v>15211.0</v>
      </c>
      <c r="M8" s="14" t="n">
        <f si="0" t="shared"/>
        <v>9.894484254815595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91.0</v>
      </c>
      <c r="D9" s="12" t="n">
        <v>365.0</v>
      </c>
      <c r="E9" s="12" t="n">
        <v>1284.0</v>
      </c>
      <c r="F9" s="12" t="n">
        <v>13406.0</v>
      </c>
      <c r="G9" s="12" t="n">
        <v>3446.0</v>
      </c>
      <c r="H9" s="12" t="n">
        <v>1936.0</v>
      </c>
      <c r="I9" s="12" t="n">
        <v>1098.0</v>
      </c>
      <c r="J9" s="12" t="n">
        <v>685.0</v>
      </c>
      <c r="K9" s="12" t="n">
        <v>153565.0</v>
      </c>
      <c r="L9" s="12" t="n">
        <v>22311.0</v>
      </c>
      <c r="M9" s="14" t="n">
        <f si="0" t="shared"/>
        <v>6.882927703823226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161.0</v>
      </c>
      <c r="D10" s="12" t="n">
        <v>682.0</v>
      </c>
      <c r="E10" s="12" t="n">
        <v>1957.0</v>
      </c>
      <c r="F10" s="12" t="n">
        <v>6305.0</v>
      </c>
      <c r="G10" s="12" t="n">
        <v>12921.0</v>
      </c>
      <c r="H10" s="12" t="n">
        <v>3649.0</v>
      </c>
      <c r="I10" s="12" t="n">
        <v>1699.0</v>
      </c>
      <c r="J10" s="12" t="n">
        <v>978.0</v>
      </c>
      <c r="K10" s="12" t="n">
        <v>219802.0</v>
      </c>
      <c r="L10" s="12" t="n">
        <v>28352.0</v>
      </c>
      <c r="M10" s="14" t="n">
        <f si="0" t="shared"/>
        <v>7.752610045146727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94.0</v>
      </c>
      <c r="D11" s="12" t="n">
        <v>499.0</v>
      </c>
      <c r="E11" s="12" t="n">
        <v>1278.0</v>
      </c>
      <c r="F11" s="12" t="n">
        <v>5662.0</v>
      </c>
      <c r="G11" s="12" t="n">
        <v>1281.0</v>
      </c>
      <c r="H11" s="12" t="n">
        <v>1234.0</v>
      </c>
      <c r="I11" s="12" t="n">
        <v>787.0</v>
      </c>
      <c r="J11" s="12" t="n">
        <v>891.0</v>
      </c>
      <c r="K11" s="12" t="n">
        <v>107192.0</v>
      </c>
      <c r="L11" s="12" t="n">
        <v>11726.0</v>
      </c>
      <c r="M11" s="14" t="n">
        <f si="0" t="shared"/>
        <v>9.141395190175677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67.0</v>
      </c>
      <c r="D12" s="12" t="n">
        <v>386.0</v>
      </c>
      <c r="E12" s="12" t="n">
        <v>719.0</v>
      </c>
      <c r="F12" s="12" t="n">
        <v>10059.0</v>
      </c>
      <c r="G12" s="12" t="n">
        <v>2411.0</v>
      </c>
      <c r="H12" s="12" t="n">
        <v>1675.0</v>
      </c>
      <c r="I12" s="12" t="n">
        <v>1425.0</v>
      </c>
      <c r="J12" s="12" t="n">
        <v>308.0</v>
      </c>
      <c r="K12" s="12" t="n">
        <v>124382.0</v>
      </c>
      <c r="L12" s="12" t="n">
        <v>17050.0</v>
      </c>
      <c r="M12" s="14" t="n">
        <f si="0" t="shared"/>
        <v>7.295131964809384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178.0</v>
      </c>
      <c r="D14" s="12" t="n">
        <v>742.0</v>
      </c>
      <c r="E14" s="12" t="n">
        <v>1127.0</v>
      </c>
      <c r="F14" s="12" t="n">
        <v>6229.0</v>
      </c>
      <c r="G14" s="12" t="n">
        <v>4131.0</v>
      </c>
      <c r="H14" s="12" t="n">
        <v>4570.0</v>
      </c>
      <c r="I14" s="12" t="n">
        <v>4522.0</v>
      </c>
      <c r="J14" s="12" t="n">
        <v>3334.0</v>
      </c>
      <c r="K14" s="12" t="n">
        <v>351306.0</v>
      </c>
      <c r="L14" s="12" t="n">
        <v>24833.0</v>
      </c>
      <c r="M14" s="14" t="n">
        <f si="0" t="shared"/>
        <v>14.146740224701002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3.0</v>
      </c>
      <c r="D15" s="12" t="n">
        <v>11.0</v>
      </c>
      <c r="E15" s="12" t="n">
        <v>69.0</v>
      </c>
      <c r="F15" s="12" t="n">
        <v>303.0</v>
      </c>
      <c r="G15" s="12" t="n">
        <v>98.0</v>
      </c>
      <c r="H15" s="12" t="n">
        <v>145.0</v>
      </c>
      <c r="I15" s="12" t="n">
        <v>199.0</v>
      </c>
      <c r="J15" s="12" t="n">
        <v>99.0</v>
      </c>
      <c r="K15" s="12" t="n">
        <v>12803.0</v>
      </c>
      <c r="L15" s="12" t="n">
        <v>927.0</v>
      </c>
      <c r="M15" s="14" t="n">
        <f si="0" t="shared"/>
        <v>13.811218985976268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20.0</v>
      </c>
      <c r="D16" s="12" t="n">
        <v>80.0</v>
      </c>
      <c r="E16" s="12" t="n">
        <v>79.0</v>
      </c>
      <c r="F16" s="12" t="n">
        <v>2523.0</v>
      </c>
      <c r="G16" s="12" t="n">
        <v>570.0</v>
      </c>
      <c r="H16" s="12" t="n">
        <v>295.0</v>
      </c>
      <c r="I16" s="12" t="n">
        <v>237.0</v>
      </c>
      <c r="J16" s="12" t="n">
        <v>123.0</v>
      </c>
      <c r="K16" s="12" t="n">
        <v>28045.0</v>
      </c>
      <c r="L16" s="12" t="n">
        <v>3927.0</v>
      </c>
      <c r="M16" s="14" t="n">
        <f si="0" t="shared"/>
        <v>7.141583906289789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6.0</v>
      </c>
      <c r="D19" s="12" t="n">
        <f ref="D19:L19" si="1" t="shared">D20-D3-D4-D5-D6-D7-D8-D9-D10-D11-D12-D13-D14-D15-D16-D17-D18</f>
        <v>38.0</v>
      </c>
      <c r="E19" s="12" t="n">
        <f si="1" t="shared"/>
        <v>71.0</v>
      </c>
      <c r="F19" s="12" t="n">
        <f si="1" t="shared"/>
        <v>218.0</v>
      </c>
      <c r="G19" s="12" t="n">
        <f si="1" t="shared"/>
        <v>969.0</v>
      </c>
      <c r="H19" s="12" t="n">
        <f si="1" t="shared"/>
        <v>414.0</v>
      </c>
      <c r="I19" s="12" t="n">
        <f si="1" t="shared"/>
        <v>241.0</v>
      </c>
      <c r="J19" s="12" t="n">
        <f si="1" t="shared"/>
        <v>214.0</v>
      </c>
      <c r="K19" s="12" t="n">
        <f si="1" t="shared"/>
        <v>25929.0</v>
      </c>
      <c r="L19" s="12" t="n">
        <f si="1" t="shared"/>
        <v>2171.0</v>
      </c>
      <c r="M19" s="14" t="n">
        <f si="0" t="shared"/>
        <v>11.943344081068632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17079.0</v>
      </c>
      <c r="D20" s="12" t="n">
        <v>68155.0</v>
      </c>
      <c r="E20" s="12" t="n">
        <v>83849.0</v>
      </c>
      <c r="F20" s="12" t="n">
        <v>173415.0</v>
      </c>
      <c r="G20" s="12" t="n">
        <v>132280.0</v>
      </c>
      <c r="H20" s="12" t="n">
        <v>95081.0</v>
      </c>
      <c r="I20" s="12" t="n">
        <v>55972.0</v>
      </c>
      <c r="J20" s="12" t="n">
        <v>55755.0</v>
      </c>
      <c r="K20" s="12" t="n">
        <v>6615546.0</v>
      </c>
      <c r="L20" s="12" t="n">
        <v>681586.0</v>
      </c>
      <c r="M20" s="14" t="n">
        <f si="0" t="shared"/>
        <v>9.706106052647796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72.0</v>
      </c>
      <c r="D21" s="12" t="n">
        <v>146.0</v>
      </c>
      <c r="E21" s="12" t="n">
        <v>222.0</v>
      </c>
      <c r="F21" s="12" t="n">
        <v>2132.0</v>
      </c>
      <c r="G21" s="12" t="n">
        <v>4194.0</v>
      </c>
      <c r="H21" s="12" t="n">
        <v>8717.0</v>
      </c>
      <c r="I21" s="12" t="n">
        <v>6428.0</v>
      </c>
      <c r="J21" s="12" t="n">
        <v>5626.0</v>
      </c>
      <c r="K21" s="12" t="n">
        <v>516084.0</v>
      </c>
      <c r="L21" s="12" t="n">
        <v>27537.0</v>
      </c>
      <c r="M21" s="14" t="n">
        <f si="0" t="shared"/>
        <v>18.741475106220722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3.0</v>
      </c>
      <c r="E22" s="12" t="n">
        <v>6.0</v>
      </c>
      <c r="F22" s="12" t="n">
        <v>20.0</v>
      </c>
      <c r="G22" s="12" t="n">
        <v>250.0</v>
      </c>
      <c r="H22" s="12" t="n">
        <v>1794.0</v>
      </c>
      <c r="I22" s="12" t="n">
        <v>1378.0</v>
      </c>
      <c r="J22" s="12" t="n">
        <v>1275.0</v>
      </c>
      <c r="K22" s="12" t="n">
        <v>106444.0</v>
      </c>
      <c r="L22" s="12" t="n">
        <v>4726.0</v>
      </c>
      <c r="M22" s="14" t="n">
        <f si="0" t="shared"/>
        <v>22.52306390181972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1.0</v>
      </c>
      <c r="G23" s="12" t="n">
        <f si="2" t="shared"/>
        <v>1.0</v>
      </c>
      <c r="H23" s="12" t="n">
        <f si="2" t="shared"/>
        <v>0.0</v>
      </c>
      <c r="I23" s="12" t="n">
        <f si="2" t="shared"/>
        <v>1.0</v>
      </c>
      <c r="J23" s="12" t="n">
        <f si="2" t="shared"/>
        <v>0.0</v>
      </c>
      <c r="K23" s="12" t="n">
        <f si="2" t="shared"/>
        <v>29.0</v>
      </c>
      <c r="L23" s="12" t="n">
        <f si="2" t="shared"/>
        <v>3.0</v>
      </c>
      <c r="M23" s="14" t="n">
        <f si="0" t="shared"/>
        <v>9.666666666666666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72.0</v>
      </c>
      <c r="D24" s="12" t="n">
        <v>149.0</v>
      </c>
      <c r="E24" s="12" t="n">
        <v>228.0</v>
      </c>
      <c r="F24" s="12" t="n">
        <v>2153.0</v>
      </c>
      <c r="G24" s="12" t="n">
        <v>4445.0</v>
      </c>
      <c r="H24" s="12" t="n">
        <v>10511.0</v>
      </c>
      <c r="I24" s="12" t="n">
        <v>7807.0</v>
      </c>
      <c r="J24" s="12" t="n">
        <v>6901.0</v>
      </c>
      <c r="K24" s="12" t="n">
        <v>622557.0</v>
      </c>
      <c r="L24" s="12" t="n">
        <v>32266.0</v>
      </c>
      <c r="M24" s="14" t="n">
        <f si="0" t="shared"/>
        <v>19.294520547945204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7.0</v>
      </c>
      <c r="G25" s="12" t="n">
        <v>273.0</v>
      </c>
      <c r="H25" s="12" t="n">
        <v>1191.0</v>
      </c>
      <c r="I25" s="12" t="n">
        <v>396.0</v>
      </c>
      <c r="J25" s="12" t="n">
        <v>99.0</v>
      </c>
      <c r="K25" s="12" t="n">
        <v>26499.0</v>
      </c>
      <c r="L25" s="12" t="n">
        <v>1966.0</v>
      </c>
      <c r="M25" s="14" t="n">
        <f si="0" t="shared"/>
        <v>13.478636826042726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1.0</v>
      </c>
      <c r="F26" s="12" t="n">
        <v>23.0</v>
      </c>
      <c r="G26" s="12" t="n">
        <v>320.0</v>
      </c>
      <c r="H26" s="12" t="n">
        <v>2004.0</v>
      </c>
      <c r="I26" s="12" t="n">
        <v>303.0</v>
      </c>
      <c r="J26" s="12" t="n">
        <v>140.0</v>
      </c>
      <c r="K26" s="12" t="n">
        <v>33625.0</v>
      </c>
      <c r="L26" s="12" t="n">
        <v>2791.0</v>
      </c>
      <c r="M26" s="14" t="n">
        <f si="0" t="shared"/>
        <v>12.047653170906486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1.0</v>
      </c>
      <c r="E27" s="12" t="n">
        <v>3.0</v>
      </c>
      <c r="F27" s="12" t="n">
        <v>7.0</v>
      </c>
      <c r="G27" s="12" t="n">
        <v>127.0</v>
      </c>
      <c r="H27" s="12" t="n">
        <v>496.0</v>
      </c>
      <c r="I27" s="12" t="n">
        <v>87.0</v>
      </c>
      <c r="J27" s="12" t="n">
        <v>50.0</v>
      </c>
      <c r="K27" s="12" t="n">
        <v>9479.0</v>
      </c>
      <c r="L27" s="12" t="n">
        <v>771.0</v>
      </c>
      <c r="M27" s="14" t="n">
        <f si="0" t="shared"/>
        <v>12.294422827496758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20.0</v>
      </c>
      <c r="D28" s="12" t="n">
        <v>104.0</v>
      </c>
      <c r="E28" s="12" t="n">
        <v>227.0</v>
      </c>
      <c r="F28" s="12" t="n">
        <v>773.0</v>
      </c>
      <c r="G28" s="12" t="n">
        <v>4850.0</v>
      </c>
      <c r="H28" s="12" t="n">
        <v>1962.0</v>
      </c>
      <c r="I28" s="12" t="n">
        <v>971.0</v>
      </c>
      <c r="J28" s="12" t="n">
        <v>710.0</v>
      </c>
      <c r="K28" s="12" t="n">
        <v>103592.0</v>
      </c>
      <c r="L28" s="12" t="n">
        <v>9617.0</v>
      </c>
      <c r="M28" s="14" t="n">
        <f si="0" t="shared"/>
        <v>10.771758344598107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38.0</v>
      </c>
      <c r="D30" s="12" t="n">
        <v>133.0</v>
      </c>
      <c r="E30" s="12" t="n">
        <v>230.0</v>
      </c>
      <c r="F30" s="12" t="n">
        <v>445.0</v>
      </c>
      <c r="G30" s="12" t="n">
        <v>938.0</v>
      </c>
      <c r="H30" s="12" t="n">
        <v>2375.0</v>
      </c>
      <c r="I30" s="12" t="n">
        <v>644.0</v>
      </c>
      <c r="J30" s="12" t="n">
        <v>238.0</v>
      </c>
      <c r="K30" s="12" t="n">
        <v>54796.0</v>
      </c>
      <c r="L30" s="12" t="n">
        <v>5041.0</v>
      </c>
      <c r="M30" s="14" t="n">
        <f si="0" t="shared"/>
        <v>10.870065463201746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4.0</v>
      </c>
      <c r="D31" s="12" t="n">
        <v>6.0</v>
      </c>
      <c r="E31" s="12" t="n">
        <v>20.0</v>
      </c>
      <c r="F31" s="12" t="n">
        <v>24.0</v>
      </c>
      <c r="G31" s="12" t="n">
        <v>717.0</v>
      </c>
      <c r="H31" s="12" t="n">
        <v>2104.0</v>
      </c>
      <c r="I31" s="12" t="n">
        <v>130.0</v>
      </c>
      <c r="J31" s="12" t="n">
        <v>49.0</v>
      </c>
      <c r="K31" s="12" t="n">
        <v>30065.0</v>
      </c>
      <c r="L31" s="12" t="n">
        <v>3054.0</v>
      </c>
      <c r="M31" s="14" t="n">
        <f si="0" t="shared"/>
        <v>9.844466273739359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62.0</v>
      </c>
      <c r="D33" s="12" t="n">
        <v>244.0</v>
      </c>
      <c r="E33" s="12" t="n">
        <v>481.0</v>
      </c>
      <c r="F33" s="12" t="n">
        <v>1279.0</v>
      </c>
      <c r="G33" s="12" t="n">
        <v>7225.0</v>
      </c>
      <c r="H33" s="12" t="n">
        <v>10132.0</v>
      </c>
      <c r="I33" s="12" t="n">
        <v>2531.0</v>
      </c>
      <c r="J33" s="12" t="n">
        <v>1286.0</v>
      </c>
      <c r="K33" s="12" t="n">
        <v>258056.0</v>
      </c>
      <c r="L33" s="12" t="n">
        <v>23240.0</v>
      </c>
      <c r="M33" s="14" t="n">
        <f si="0" t="shared"/>
        <v>11.1039586919105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3.0</v>
      </c>
      <c r="E34" s="12" t="n">
        <v>28.0</v>
      </c>
      <c r="F34" s="12" t="n">
        <v>61.0</v>
      </c>
      <c r="G34" s="12" t="n">
        <v>4905.0</v>
      </c>
      <c r="H34" s="12" t="n">
        <v>1060.0</v>
      </c>
      <c r="I34" s="12" t="n">
        <v>656.0</v>
      </c>
      <c r="J34" s="12" t="n">
        <v>677.0</v>
      </c>
      <c r="K34" s="12" t="n">
        <v>85911.0</v>
      </c>
      <c r="L34" s="12" t="n">
        <v>7390.0</v>
      </c>
      <c r="M34" s="14" t="n">
        <f si="0" t="shared"/>
        <v>11.62530446549391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0.0</v>
      </c>
      <c r="E36" s="12" t="n">
        <v>400.0</v>
      </c>
      <c r="F36" s="12" t="n">
        <v>329.0</v>
      </c>
      <c r="G36" s="12" t="n">
        <v>4.0</v>
      </c>
      <c r="H36" s="12" t="n">
        <v>5.0</v>
      </c>
      <c r="I36" s="12" t="n">
        <v>12.0</v>
      </c>
      <c r="J36" s="12" t="n">
        <v>9.0</v>
      </c>
      <c r="K36" s="12" t="n">
        <v>3278.0</v>
      </c>
      <c r="L36" s="12" t="n">
        <v>760.0</v>
      </c>
      <c r="M36" s="14" t="n">
        <f si="0" t="shared"/>
        <v>4.313157894736842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3.0</v>
      </c>
      <c r="E38" s="12" t="n">
        <v>428.0</v>
      </c>
      <c r="F38" s="12" t="n">
        <v>390.0</v>
      </c>
      <c r="G38" s="12" t="n">
        <v>4909.0</v>
      </c>
      <c r="H38" s="12" t="n">
        <v>1065.0</v>
      </c>
      <c r="I38" s="12" t="n">
        <v>668.0</v>
      </c>
      <c r="J38" s="12" t="n">
        <v>686.0</v>
      </c>
      <c r="K38" s="12" t="n">
        <v>89189.0</v>
      </c>
      <c r="L38" s="12" t="n">
        <v>8150.0</v>
      </c>
      <c r="M38" s="14" t="n">
        <f si="0" t="shared"/>
        <v>10.943435582822087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29.0</v>
      </c>
      <c r="D42" s="12" t="n">
        <v>162.0</v>
      </c>
      <c r="E42" s="12" t="n">
        <v>322.0</v>
      </c>
      <c r="F42" s="12" t="n">
        <v>735.0</v>
      </c>
      <c r="G42" s="12" t="n">
        <v>2245.0</v>
      </c>
      <c r="H42" s="12" t="n">
        <v>810.0</v>
      </c>
      <c r="I42" s="12" t="n">
        <v>704.0</v>
      </c>
      <c r="J42" s="12" t="n">
        <v>752.0</v>
      </c>
      <c r="K42" s="12" t="n">
        <v>77390.0</v>
      </c>
      <c r="L42" s="12" t="n">
        <v>5759.0</v>
      </c>
      <c r="M42" s="14" t="n">
        <f si="0" t="shared"/>
        <v>13.438096891821496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17243.0</v>
      </c>
      <c r="D43" s="12" t="n">
        <f ref="D43:L43" si="6" t="shared">D20+D24+D33+D38+D41+D42</f>
        <v>68713.0</v>
      </c>
      <c r="E43" s="12" t="n">
        <f si="6" t="shared"/>
        <v>85308.0</v>
      </c>
      <c r="F43" s="12" t="n">
        <f si="6" t="shared"/>
        <v>177972.0</v>
      </c>
      <c r="G43" s="12" t="n">
        <f si="6" t="shared"/>
        <v>151104.0</v>
      </c>
      <c r="H43" s="12" t="n">
        <f si="6" t="shared"/>
        <v>117599.0</v>
      </c>
      <c r="I43" s="12" t="n">
        <f si="6" t="shared"/>
        <v>67682.0</v>
      </c>
      <c r="J43" s="12" t="n">
        <f si="6" t="shared"/>
        <v>65380.0</v>
      </c>
      <c r="K43" s="12" t="n">
        <f si="6" t="shared"/>
        <v>7662738.0</v>
      </c>
      <c r="L43" s="12" t="n">
        <f si="6" t="shared"/>
        <v>751001.0</v>
      </c>
      <c r="M43" s="14" t="n">
        <f si="0" t="shared"/>
        <v>10.203365907635277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2.2960022689716792</v>
      </c>
      <c r="D44" s="15" t="n">
        <f si="7" t="shared"/>
        <v>9.149521771608827</v>
      </c>
      <c r="E44" s="15" t="n">
        <f si="7" t="shared"/>
        <v>11.359239202078292</v>
      </c>
      <c r="F44" s="15" t="n">
        <f si="7" t="shared"/>
        <v>23.697971107894663</v>
      </c>
      <c r="G44" s="15" t="n">
        <f si="7" t="shared"/>
        <v>20.12034604481219</v>
      </c>
      <c r="H44" s="15" t="n">
        <f si="7" t="shared"/>
        <v>15.658967165156904</v>
      </c>
      <c r="I44" s="15" t="n">
        <f si="7" t="shared"/>
        <v>9.012238332572126</v>
      </c>
      <c r="J44" s="15" t="n">
        <f si="7" t="shared"/>
        <v>8.705714106905317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