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<sst xmlns="http://schemas.openxmlformats.org/spreadsheetml/2006/main" count="102" uniqueCount="61">
  <si>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</si>
  <si>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</si>
  <si>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</si>
  <si>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</si>
  <si>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</si>
  <si>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</si>
  <si>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</si>
  <si>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</si>
  <si>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</si>
  <si>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</si>
  <si>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</si>
  <si>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</si>
  <si>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</si>
  <si>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</si>
  <si>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</si>
  <si>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</si>
  <si>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</si>
  <si>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</si>
  <si>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</si>
  <si>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</si>
  <si>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</si>
  <si>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</si>
  <si>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</si>
  <si>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</si>
  <si>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</si>
  <si>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</si>
  <si>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</si>
  <si>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</si>
  <si>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</si>
  <si>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</si>
  <si>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</si>
  <si>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</si>
  <si>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</si>
  <si>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</si>
  <si>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</si>
  <si>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</si>
  <si>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</si>
  <si>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</si>
  <si>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</si>
  <si>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</si>
  <si>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</si>
  <si>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</si>
  <si>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</si>
  <si>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</si>
  <si>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</si>
  <si>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</si>
  <si>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</si>
  <si>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</si>
  <si>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</si>
  <si>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</si>
  <si>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</si>
  <si>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</si>
  <si>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</si>
  <si>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</si>
  <si>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</si>
  <si>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</si>
  <si>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</si>
  <si>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</si>
  <si>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</si>
  <si>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98年9月中華民國國民出國人次－按停留夜數分
Table 2-5 Outbound Departures of Nationals of the Republic of
China by Length of Stay, September,2009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</si>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</sst>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4888.0</v>
      </c>
      <c r="D3" s="12" t="n">
        <v>17758.0</v>
      </c>
      <c r="E3" s="12" t="n">
        <v>16171.0</v>
      </c>
      <c r="F3" s="12" t="n">
        <v>18301.0</v>
      </c>
      <c r="G3" s="12" t="n">
        <v>27875.0</v>
      </c>
      <c r="H3" s="12" t="n">
        <v>29810.0</v>
      </c>
      <c r="I3" s="12" t="n">
        <v>16270.0</v>
      </c>
      <c r="J3" s="12" t="n">
        <v>18145.0</v>
      </c>
      <c r="K3" s="12" t="n">
        <v>1812642.0</v>
      </c>
      <c r="L3" s="12" t="n">
        <v>149218.0</v>
      </c>
      <c r="M3" s="14" t="n">
        <f>IF(L3=0,"-",K3/L3)</f>
        <v>12.147609537723332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1703.0</v>
      </c>
      <c r="D4" s="12" t="n">
        <v>10410.0</v>
      </c>
      <c r="E4" s="12" t="n">
        <v>6905.0</v>
      </c>
      <c r="F4" s="12" t="n">
        <v>7547.0</v>
      </c>
      <c r="G4" s="12" t="n">
        <v>11020.0</v>
      </c>
      <c r="H4" s="12" t="n">
        <v>6231.0</v>
      </c>
      <c r="I4" s="12" t="n">
        <v>3862.0</v>
      </c>
      <c r="J4" s="12" t="n">
        <v>3467.0</v>
      </c>
      <c r="K4" s="12" t="n">
        <v>445934.0</v>
      </c>
      <c r="L4" s="12" t="n">
        <v>51145.0</v>
      </c>
      <c r="M4" s="14" t="n">
        <f ref="M4:M43" si="0" t="shared">IF(L4=0,"-",K4/L4)</f>
        <v>8.71901456642878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4915.0</v>
      </c>
      <c r="D5" s="12" t="n">
        <v>12419.0</v>
      </c>
      <c r="E5" s="12" t="n">
        <v>13926.0</v>
      </c>
      <c r="F5" s="12" t="n">
        <v>18898.0</v>
      </c>
      <c r="G5" s="12" t="n">
        <v>39976.0</v>
      </c>
      <c r="H5" s="12" t="n">
        <v>20946.0</v>
      </c>
      <c r="I5" s="12" t="n">
        <v>13542.0</v>
      </c>
      <c r="J5" s="12" t="n">
        <v>13962.0</v>
      </c>
      <c r="K5" s="12" t="n">
        <v>1538757.0</v>
      </c>
      <c r="L5" s="12" t="n">
        <v>138584.0</v>
      </c>
      <c r="M5" s="14" t="n">
        <f si="0" t="shared"/>
        <v>11.103424637764821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2812.0</v>
      </c>
      <c r="D6" s="12" t="n">
        <v>10973.0</v>
      </c>
      <c r="E6" s="12" t="n">
        <v>18074.0</v>
      </c>
      <c r="F6" s="12" t="n">
        <v>27375.0</v>
      </c>
      <c r="G6" s="12" t="n">
        <v>11103.0</v>
      </c>
      <c r="H6" s="12" t="n">
        <v>4952.0</v>
      </c>
      <c r="I6" s="12" t="n">
        <v>1613.0</v>
      </c>
      <c r="J6" s="12" t="n">
        <v>1739.0</v>
      </c>
      <c r="K6" s="12" t="n">
        <v>415183.0</v>
      </c>
      <c r="L6" s="12" t="n">
        <v>78641.0</v>
      </c>
      <c r="M6" s="14" t="n">
        <f si="0" t="shared"/>
        <v>5.279472539769332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996.0</v>
      </c>
      <c r="D7" s="12" t="n">
        <v>2093.0</v>
      </c>
      <c r="E7" s="12" t="n">
        <v>4379.0</v>
      </c>
      <c r="F7" s="12" t="n">
        <v>10601.0</v>
      </c>
      <c r="G7" s="12" t="n">
        <v>2625.0</v>
      </c>
      <c r="H7" s="12" t="n">
        <v>1643.0</v>
      </c>
      <c r="I7" s="12" t="n">
        <v>628.0</v>
      </c>
      <c r="J7" s="12" t="n">
        <v>525.0</v>
      </c>
      <c r="K7" s="12" t="n">
        <v>129313.0</v>
      </c>
      <c r="L7" s="12" t="n">
        <v>23490.0</v>
      </c>
      <c r="M7" s="14" t="n">
        <f si="0" t="shared"/>
        <v>5.505023414218816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86.0</v>
      </c>
      <c r="D8" s="12" t="n">
        <v>687.0</v>
      </c>
      <c r="E8" s="12" t="n">
        <v>1404.0</v>
      </c>
      <c r="F8" s="12" t="n">
        <v>1071.0</v>
      </c>
      <c r="G8" s="12" t="n">
        <v>1908.0</v>
      </c>
      <c r="H8" s="12" t="n">
        <v>1997.0</v>
      </c>
      <c r="I8" s="12" t="n">
        <v>595.0</v>
      </c>
      <c r="J8" s="12" t="n">
        <v>401.0</v>
      </c>
      <c r="K8" s="12" t="n">
        <v>72246.0</v>
      </c>
      <c r="L8" s="12" t="n">
        <v>8149.0</v>
      </c>
      <c r="M8" s="14" t="n">
        <f si="0" t="shared"/>
        <v>8.86562768437845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78.0</v>
      </c>
      <c r="D9" s="12" t="n">
        <v>330.0</v>
      </c>
      <c r="E9" s="12" t="n">
        <v>850.0</v>
      </c>
      <c r="F9" s="12" t="n">
        <v>5837.0</v>
      </c>
      <c r="G9" s="12" t="n">
        <v>1317.0</v>
      </c>
      <c r="H9" s="12" t="n">
        <v>990.0</v>
      </c>
      <c r="I9" s="12" t="n">
        <v>517.0</v>
      </c>
      <c r="J9" s="12" t="n">
        <v>497.0</v>
      </c>
      <c r="K9" s="12" t="n">
        <v>78603.0</v>
      </c>
      <c r="L9" s="12" t="n">
        <v>10416.0</v>
      </c>
      <c r="M9" s="14" t="n">
        <f si="0" t="shared"/>
        <v>7.546370967741935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176.0</v>
      </c>
      <c r="D10" s="12" t="n">
        <v>720.0</v>
      </c>
      <c r="E10" s="12" t="n">
        <v>1790.0</v>
      </c>
      <c r="F10" s="12" t="n">
        <v>4453.0</v>
      </c>
      <c r="G10" s="12" t="n">
        <v>7721.0</v>
      </c>
      <c r="H10" s="12" t="n">
        <v>2774.0</v>
      </c>
      <c r="I10" s="12" t="n">
        <v>759.0</v>
      </c>
      <c r="J10" s="12" t="n">
        <v>642.0</v>
      </c>
      <c r="K10" s="12" t="n">
        <v>141218.0</v>
      </c>
      <c r="L10" s="12" t="n">
        <v>19035.0</v>
      </c>
      <c r="M10" s="14" t="n">
        <f si="0" t="shared"/>
        <v>7.418859994746519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117.0</v>
      </c>
      <c r="D11" s="12" t="n">
        <v>423.0</v>
      </c>
      <c r="E11" s="12" t="n">
        <v>835.0</v>
      </c>
      <c r="F11" s="12" t="n">
        <v>2776.0</v>
      </c>
      <c r="G11" s="12" t="n">
        <v>665.0</v>
      </c>
      <c r="H11" s="12" t="n">
        <v>569.0</v>
      </c>
      <c r="I11" s="12" t="n">
        <v>445.0</v>
      </c>
      <c r="J11" s="12" t="n">
        <v>464.0</v>
      </c>
      <c r="K11" s="12" t="n">
        <v>55764.0</v>
      </c>
      <c r="L11" s="12" t="n">
        <v>6294.0</v>
      </c>
      <c r="M11" s="14" t="n">
        <f si="0" t="shared"/>
        <v>8.859866539561487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60.0</v>
      </c>
      <c r="D12" s="12" t="n">
        <v>420.0</v>
      </c>
      <c r="E12" s="12" t="n">
        <v>798.0</v>
      </c>
      <c r="F12" s="12" t="n">
        <v>7138.0</v>
      </c>
      <c r="G12" s="12" t="n">
        <v>1705.0</v>
      </c>
      <c r="H12" s="12" t="n">
        <v>1196.0</v>
      </c>
      <c r="I12" s="12" t="n">
        <v>648.0</v>
      </c>
      <c r="J12" s="12" t="n">
        <v>536.0</v>
      </c>
      <c r="K12" s="12" t="n">
        <v>94565.0</v>
      </c>
      <c r="L12" s="12" t="n">
        <v>12501.0</v>
      </c>
      <c r="M12" s="14" t="n">
        <f si="0" t="shared"/>
        <v>7.564594832413407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1.0</v>
      </c>
      <c r="K13" s="12" t="n">
        <v>57.0</v>
      </c>
      <c r="L13" s="12" t="n">
        <v>1.0</v>
      </c>
      <c r="M13" s="14" t="n">
        <f si="0" t="shared"/>
        <v>57.0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262.0</v>
      </c>
      <c r="D14" s="12" t="n">
        <v>729.0</v>
      </c>
      <c r="E14" s="12" t="n">
        <v>1177.0</v>
      </c>
      <c r="F14" s="12" t="n">
        <v>4219.0</v>
      </c>
      <c r="G14" s="12" t="n">
        <v>2857.0</v>
      </c>
      <c r="H14" s="12" t="n">
        <v>2489.0</v>
      </c>
      <c r="I14" s="12" t="n">
        <v>1961.0</v>
      </c>
      <c r="J14" s="12" t="n">
        <v>1566.0</v>
      </c>
      <c r="K14" s="12" t="n">
        <v>180243.0</v>
      </c>
      <c r="L14" s="12" t="n">
        <v>15260.0</v>
      </c>
      <c r="M14" s="14" t="n">
        <f si="0" t="shared"/>
        <v>11.811467889908258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24.0</v>
      </c>
      <c r="E15" s="12" t="n">
        <v>4.0</v>
      </c>
      <c r="F15" s="12" t="n">
        <v>67.0</v>
      </c>
      <c r="G15" s="12" t="n">
        <v>117.0</v>
      </c>
      <c r="H15" s="12" t="n">
        <v>74.0</v>
      </c>
      <c r="I15" s="12" t="n">
        <v>50.0</v>
      </c>
      <c r="J15" s="12" t="n">
        <v>9.0</v>
      </c>
      <c r="K15" s="12" t="n">
        <v>3329.0</v>
      </c>
      <c r="L15" s="12" t="n">
        <v>345.0</v>
      </c>
      <c r="M15" s="14" t="n">
        <f si="0" t="shared"/>
        <v>9.649275362318841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16.0</v>
      </c>
      <c r="D16" s="12" t="n">
        <v>99.0</v>
      </c>
      <c r="E16" s="12" t="n">
        <v>97.0</v>
      </c>
      <c r="F16" s="12" t="n">
        <v>1763.0</v>
      </c>
      <c r="G16" s="12" t="n">
        <v>296.0</v>
      </c>
      <c r="H16" s="12" t="n">
        <v>201.0</v>
      </c>
      <c r="I16" s="12" t="n">
        <v>113.0</v>
      </c>
      <c r="J16" s="12" t="n">
        <v>100.0</v>
      </c>
      <c r="K16" s="12" t="n">
        <v>18677.0</v>
      </c>
      <c r="L16" s="12" t="n">
        <v>2685.0</v>
      </c>
      <c r="M16" s="14" t="n">
        <f si="0" t="shared"/>
        <v>6.956052141527002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1.0</v>
      </c>
      <c r="L17" s="12" t="n">
        <v>1.0</v>
      </c>
      <c r="M17" s="14" t="n">
        <f si="0" t="shared"/>
        <v>1.0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128.0</v>
      </c>
      <c r="E19" s="12" t="n">
        <f si="1" t="shared"/>
        <v>25.0</v>
      </c>
      <c r="F19" s="12" t="n">
        <f si="1" t="shared"/>
        <v>316.0</v>
      </c>
      <c r="G19" s="12" t="n">
        <f si="1" t="shared"/>
        <v>592.0</v>
      </c>
      <c r="H19" s="12" t="n">
        <f si="1" t="shared"/>
        <v>90.0</v>
      </c>
      <c r="I19" s="12" t="n">
        <f si="1" t="shared"/>
        <v>52.0</v>
      </c>
      <c r="J19" s="12" t="n">
        <f si="1" t="shared"/>
        <v>24.0</v>
      </c>
      <c r="K19" s="12" t="n">
        <f si="1" t="shared"/>
        <v>7929.0</v>
      </c>
      <c r="L19" s="12" t="n">
        <f si="1" t="shared"/>
        <v>1227.0</v>
      </c>
      <c r="M19" s="14" t="n">
        <f si="0" t="shared"/>
        <v>6.462102689486553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16110.0</v>
      </c>
      <c r="D20" s="12" t="n">
        <v>57213.0</v>
      </c>
      <c r="E20" s="12" t="n">
        <v>66435.0</v>
      </c>
      <c r="F20" s="12" t="n">
        <v>110362.0</v>
      </c>
      <c r="G20" s="12" t="n">
        <v>109777.0</v>
      </c>
      <c r="H20" s="12" t="n">
        <v>73962.0</v>
      </c>
      <c r="I20" s="12" t="n">
        <v>41055.0</v>
      </c>
      <c r="J20" s="12" t="n">
        <v>42078.0</v>
      </c>
      <c r="K20" s="12" t="n">
        <v>4994461.0</v>
      </c>
      <c r="L20" s="12" t="n">
        <v>516992.0</v>
      </c>
      <c r="M20" s="14" t="n">
        <f si="0" t="shared"/>
        <v>9.660615638153008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92.0</v>
      </c>
      <c r="D21" s="12" t="n">
        <v>234.0</v>
      </c>
      <c r="E21" s="12" t="n">
        <v>503.0</v>
      </c>
      <c r="F21" s="12" t="n">
        <v>2872.0</v>
      </c>
      <c r="G21" s="12" t="n">
        <v>5483.0</v>
      </c>
      <c r="H21" s="12" t="n">
        <v>8135.0</v>
      </c>
      <c r="I21" s="12" t="n">
        <v>4165.0</v>
      </c>
      <c r="J21" s="12" t="n">
        <v>2832.0</v>
      </c>
      <c r="K21" s="12" t="n">
        <v>343906.0</v>
      </c>
      <c r="L21" s="12" t="n">
        <v>24316.0</v>
      </c>
      <c r="M21" s="14" t="n">
        <f si="0" t="shared"/>
        <v>14.143197894390525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2.0</v>
      </c>
      <c r="D22" s="12" t="n">
        <v>8.0</v>
      </c>
      <c r="E22" s="12" t="n">
        <v>49.0</v>
      </c>
      <c r="F22" s="12" t="n">
        <v>39.0</v>
      </c>
      <c r="G22" s="12" t="n">
        <v>237.0</v>
      </c>
      <c r="H22" s="12" t="n">
        <v>2192.0</v>
      </c>
      <c r="I22" s="12" t="n">
        <v>792.0</v>
      </c>
      <c r="J22" s="12" t="n">
        <v>518.0</v>
      </c>
      <c r="K22" s="12" t="n">
        <v>64582.0</v>
      </c>
      <c r="L22" s="12" t="n">
        <v>3837.0</v>
      </c>
      <c r="M22" s="14" t="n">
        <f si="0" t="shared"/>
        <v>16.831378681261402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51.0</v>
      </c>
      <c r="L23" s="12" t="n">
        <f si="2" t="shared"/>
        <v>1.0</v>
      </c>
      <c r="M23" s="14" t="n">
        <f si="0" t="shared"/>
        <v>51.0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94.0</v>
      </c>
      <c r="D24" s="12" t="n">
        <v>242.0</v>
      </c>
      <c r="E24" s="12" t="n">
        <v>552.0</v>
      </c>
      <c r="F24" s="12" t="n">
        <v>2911.0</v>
      </c>
      <c r="G24" s="12" t="n">
        <v>5720.0</v>
      </c>
      <c r="H24" s="12" t="n">
        <v>10327.0</v>
      </c>
      <c r="I24" s="12" t="n">
        <v>4957.0</v>
      </c>
      <c r="J24" s="12" t="n">
        <v>3351.0</v>
      </c>
      <c r="K24" s="12" t="n">
        <v>408539.0</v>
      </c>
      <c r="L24" s="12" t="n">
        <v>28154.0</v>
      </c>
      <c r="M24" s="14" t="n">
        <f si="0" t="shared"/>
        <v>14.510868793066704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1.0</v>
      </c>
      <c r="F25" s="12" t="n">
        <v>17.0</v>
      </c>
      <c r="G25" s="12" t="n">
        <v>403.0</v>
      </c>
      <c r="H25" s="12" t="n">
        <v>1050.0</v>
      </c>
      <c r="I25" s="12" t="n">
        <v>150.0</v>
      </c>
      <c r="J25" s="12" t="n">
        <v>39.0</v>
      </c>
      <c r="K25" s="12" t="n">
        <v>18128.0</v>
      </c>
      <c r="L25" s="12" t="n">
        <v>1662.0</v>
      </c>
      <c r="M25" s="14" t="n">
        <f si="0" t="shared"/>
        <v>10.90734055354994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2.0</v>
      </c>
      <c r="F26" s="12" t="n">
        <v>30.0</v>
      </c>
      <c r="G26" s="12" t="n">
        <v>390.0</v>
      </c>
      <c r="H26" s="12" t="n">
        <v>1856.0</v>
      </c>
      <c r="I26" s="12" t="n">
        <v>224.0</v>
      </c>
      <c r="J26" s="12" t="n">
        <v>70.0</v>
      </c>
      <c r="K26" s="12" t="n">
        <v>28273.0</v>
      </c>
      <c r="L26" s="12" t="n">
        <v>2572.0</v>
      </c>
      <c r="M26" s="14" t="n">
        <f si="0" t="shared"/>
        <v>10.992612752721618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3.0</v>
      </c>
      <c r="E27" s="12" t="n">
        <v>8.0</v>
      </c>
      <c r="F27" s="12" t="n">
        <v>11.0</v>
      </c>
      <c r="G27" s="12" t="n">
        <v>153.0</v>
      </c>
      <c r="H27" s="12" t="n">
        <v>718.0</v>
      </c>
      <c r="I27" s="12" t="n">
        <v>116.0</v>
      </c>
      <c r="J27" s="12" t="n">
        <v>13.0</v>
      </c>
      <c r="K27" s="12" t="n">
        <v>11079.0</v>
      </c>
      <c r="L27" s="12" t="n">
        <v>1023.0</v>
      </c>
      <c r="M27" s="14" t="n">
        <f si="0" t="shared"/>
        <v>10.82991202346041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10.0</v>
      </c>
      <c r="D28" s="12" t="n">
        <v>57.0</v>
      </c>
      <c r="E28" s="12" t="n">
        <v>174.0</v>
      </c>
      <c r="F28" s="12" t="n">
        <v>396.0</v>
      </c>
      <c r="G28" s="12" t="n">
        <v>2394.0</v>
      </c>
      <c r="H28" s="12" t="n">
        <v>1812.0</v>
      </c>
      <c r="I28" s="12" t="n">
        <v>649.0</v>
      </c>
      <c r="J28" s="12" t="n">
        <v>441.0</v>
      </c>
      <c r="K28" s="12" t="n">
        <v>68978.0</v>
      </c>
      <c r="L28" s="12" t="n">
        <v>5933.0</v>
      </c>
      <c r="M28" s="14" t="n">
        <f si="0" t="shared"/>
        <v>11.626158772964773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5.0</v>
      </c>
      <c r="D29" s="12" t="n">
        <v>11.0</v>
      </c>
      <c r="E29" s="12" t="n">
        <v>25.0</v>
      </c>
      <c r="F29" s="12" t="n">
        <v>15.0</v>
      </c>
      <c r="G29" s="12" t="n">
        <v>60.0</v>
      </c>
      <c r="H29" s="12" t="n">
        <v>17.0</v>
      </c>
      <c r="I29" s="12" t="n">
        <v>1.0</v>
      </c>
      <c r="J29" s="12" t="n">
        <v>0.0</v>
      </c>
      <c r="K29" s="12" t="n">
        <v>700.0</v>
      </c>
      <c r="L29" s="12" t="n">
        <v>134.0</v>
      </c>
      <c r="M29" s="14" t="n">
        <f si="0" t="shared"/>
        <v>5.223880597014926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26.0</v>
      </c>
      <c r="D30" s="12" t="n">
        <v>136.0</v>
      </c>
      <c r="E30" s="12" t="n">
        <v>223.0</v>
      </c>
      <c r="F30" s="12" t="n">
        <v>300.0</v>
      </c>
      <c r="G30" s="12" t="n">
        <v>1073.0</v>
      </c>
      <c r="H30" s="12" t="n">
        <v>1721.0</v>
      </c>
      <c r="I30" s="12" t="n">
        <v>259.0</v>
      </c>
      <c r="J30" s="12" t="n">
        <v>148.0</v>
      </c>
      <c r="K30" s="12" t="n">
        <v>36810.0</v>
      </c>
      <c r="L30" s="12" t="n">
        <v>3886.0</v>
      </c>
      <c r="M30" s="14" t="n">
        <f si="0" t="shared"/>
        <v>9.47246525990736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6.0</v>
      </c>
      <c r="E31" s="12" t="n">
        <v>6.0</v>
      </c>
      <c r="F31" s="12" t="n">
        <v>13.0</v>
      </c>
      <c r="G31" s="12" t="n">
        <v>422.0</v>
      </c>
      <c r="H31" s="12" t="n">
        <v>1633.0</v>
      </c>
      <c r="I31" s="12" t="n">
        <v>115.0</v>
      </c>
      <c r="J31" s="12" t="n">
        <v>58.0</v>
      </c>
      <c r="K31" s="12" t="n">
        <v>23247.0</v>
      </c>
      <c r="L31" s="12" t="n">
        <v>2254.0</v>
      </c>
      <c r="M31" s="14" t="n">
        <f si="0" t="shared"/>
        <v>10.313664596273291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43.0</v>
      </c>
      <c r="D33" s="12" t="n">
        <v>215.0</v>
      </c>
      <c r="E33" s="12" t="n">
        <v>439.0</v>
      </c>
      <c r="F33" s="12" t="n">
        <v>782.0</v>
      </c>
      <c r="G33" s="12" t="n">
        <v>4895.0</v>
      </c>
      <c r="H33" s="12" t="n">
        <v>8807.0</v>
      </c>
      <c r="I33" s="12" t="n">
        <v>1514.0</v>
      </c>
      <c r="J33" s="12" t="n">
        <v>769.0</v>
      </c>
      <c r="K33" s="12" t="n">
        <v>187215.0</v>
      </c>
      <c r="L33" s="12" t="n">
        <v>17464.0</v>
      </c>
      <c r="M33" s="14" t="n">
        <f si="0" t="shared"/>
        <v>10.720052679798442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5.0</v>
      </c>
      <c r="E34" s="12" t="n">
        <v>30.0</v>
      </c>
      <c r="F34" s="12" t="n">
        <v>76.0</v>
      </c>
      <c r="G34" s="12" t="n">
        <v>2027.0</v>
      </c>
      <c r="H34" s="12" t="n">
        <v>800.0</v>
      </c>
      <c r="I34" s="12" t="n">
        <v>338.0</v>
      </c>
      <c r="J34" s="12" t="n">
        <v>281.0</v>
      </c>
      <c r="K34" s="12" t="n">
        <v>41259.0</v>
      </c>
      <c r="L34" s="12" t="n">
        <v>3557.0</v>
      </c>
      <c r="M34" s="14" t="n">
        <f si="0" t="shared"/>
        <v>11.59938150126511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633.0</v>
      </c>
      <c r="F36" s="12" t="n">
        <v>390.0</v>
      </c>
      <c r="G36" s="12" t="n">
        <v>119.0</v>
      </c>
      <c r="H36" s="12" t="n">
        <v>5.0</v>
      </c>
      <c r="I36" s="12" t="n">
        <v>4.0</v>
      </c>
      <c r="J36" s="12" t="n">
        <v>7.0</v>
      </c>
      <c r="K36" s="12" t="n">
        <v>4443.0</v>
      </c>
      <c r="L36" s="12" t="n">
        <v>1158.0</v>
      </c>
      <c r="M36" s="14" t="n">
        <f si="0" t="shared"/>
        <v>3.8367875647668392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5.0</v>
      </c>
      <c r="E38" s="12" t="n">
        <v>663.0</v>
      </c>
      <c r="F38" s="12" t="n">
        <v>466.0</v>
      </c>
      <c r="G38" s="12" t="n">
        <v>2146.0</v>
      </c>
      <c r="H38" s="12" t="n">
        <v>805.0</v>
      </c>
      <c r="I38" s="12" t="n">
        <v>342.0</v>
      </c>
      <c r="J38" s="12" t="n">
        <v>288.0</v>
      </c>
      <c r="K38" s="12" t="n">
        <v>45702.0</v>
      </c>
      <c r="L38" s="12" t="n">
        <v>4715.0</v>
      </c>
      <c r="M38" s="14" t="n">
        <f si="0" t="shared"/>
        <v>9.69289501590668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22.0</v>
      </c>
      <c r="D40" s="12" t="n">
        <f ref="D40:L40" si="5" t="shared">D41-D39</f>
        <v>46.0</v>
      </c>
      <c r="E40" s="12" t="n">
        <f si="5" t="shared"/>
        <v>42.0</v>
      </c>
      <c r="F40" s="12" t="n">
        <f si="5" t="shared"/>
        <v>45.0</v>
      </c>
      <c r="G40" s="12" t="n">
        <f si="5" t="shared"/>
        <v>37.0</v>
      </c>
      <c r="H40" s="12" t="n">
        <f si="5" t="shared"/>
        <v>80.0</v>
      </c>
      <c r="I40" s="12" t="n">
        <f si="5" t="shared"/>
        <v>6.0</v>
      </c>
      <c r="J40" s="12" t="n">
        <f si="5" t="shared"/>
        <v>0.0</v>
      </c>
      <c r="K40" s="12" t="n">
        <f si="5" t="shared"/>
        <v>1522.0</v>
      </c>
      <c r="L40" s="12" t="n">
        <f si="5" t="shared"/>
        <v>278.0</v>
      </c>
      <c r="M40" s="14" t="n">
        <f si="0" t="shared"/>
        <v>5.474820143884892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22.0</v>
      </c>
      <c r="D41" s="12" t="n">
        <v>46.0</v>
      </c>
      <c r="E41" s="12" t="n">
        <v>42.0</v>
      </c>
      <c r="F41" s="12" t="n">
        <v>45.0</v>
      </c>
      <c r="G41" s="12" t="n">
        <v>37.0</v>
      </c>
      <c r="H41" s="12" t="n">
        <v>80.0</v>
      </c>
      <c r="I41" s="12" t="n">
        <v>6.0</v>
      </c>
      <c r="J41" s="12" t="n">
        <v>0.0</v>
      </c>
      <c r="K41" s="12" t="n">
        <v>1522.0</v>
      </c>
      <c r="L41" s="12" t="n">
        <v>278.0</v>
      </c>
      <c r="M41" s="14" t="n">
        <f si="0" t="shared"/>
        <v>5.474820143884892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7.0</v>
      </c>
      <c r="E42" s="12" t="n">
        <v>3.0</v>
      </c>
      <c r="F42" s="12" t="n">
        <v>34.0</v>
      </c>
      <c r="G42" s="12" t="n">
        <v>25.0</v>
      </c>
      <c r="H42" s="12" t="n">
        <v>12.0</v>
      </c>
      <c r="I42" s="12" t="n">
        <v>6.0</v>
      </c>
      <c r="J42" s="12" t="n">
        <v>5.0</v>
      </c>
      <c r="K42" s="12" t="n">
        <v>762.0</v>
      </c>
      <c r="L42" s="12" t="n">
        <v>93.0</v>
      </c>
      <c r="M42" s="14" t="n">
        <f si="0" t="shared"/>
        <v>8.193548387096774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16270.0</v>
      </c>
      <c r="D43" s="12" t="n">
        <f ref="D43:L43" si="6" t="shared">D20+D24+D33+D38+D41+D42</f>
        <v>57728.0</v>
      </c>
      <c r="E43" s="12" t="n">
        <f si="6" t="shared"/>
        <v>68134.0</v>
      </c>
      <c r="F43" s="12" t="n">
        <f si="6" t="shared"/>
        <v>114600.0</v>
      </c>
      <c r="G43" s="12" t="n">
        <f si="6" t="shared"/>
        <v>122600.0</v>
      </c>
      <c r="H43" s="12" t="n">
        <f si="6" t="shared"/>
        <v>93993.0</v>
      </c>
      <c r="I43" s="12" t="n">
        <f si="6" t="shared"/>
        <v>47880.0</v>
      </c>
      <c r="J43" s="12" t="n">
        <f si="6" t="shared"/>
        <v>46491.0</v>
      </c>
      <c r="K43" s="12" t="n">
        <f si="6" t="shared"/>
        <v>5638201.0</v>
      </c>
      <c r="L43" s="12" t="n">
        <f si="6" t="shared"/>
        <v>567696.0</v>
      </c>
      <c r="M43" s="14" t="n">
        <f si="0" t="shared"/>
        <v>9.931725782813336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2.8659705194329357</v>
      </c>
      <c r="D44" s="15" t="n">
        <f si="7" t="shared"/>
        <v>10.168822750204335</v>
      </c>
      <c r="E44" s="15" t="n">
        <f si="7" t="shared"/>
        <v>12.00184605845382</v>
      </c>
      <c r="F44" s="15" t="n">
        <f si="7" t="shared"/>
        <v>20.186860573264564</v>
      </c>
      <c r="G44" s="15" t="n">
        <f si="7" t="shared"/>
        <v>21.59606549984499</v>
      </c>
      <c r="H44" s="15" t="n">
        <f si="7" t="shared"/>
        <v>16.556924833009216</v>
      </c>
      <c r="I44" s="15" t="n">
        <f si="7" t="shared"/>
        <v>8.434091485583833</v>
      </c>
      <c r="J44" s="15" t="n">
        <f si="7" t="shared"/>
        <v>8.189418280206308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