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<sst xmlns="http://schemas.openxmlformats.org/spreadsheetml/2006/main" count="102" uniqueCount="61">
  <si>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</si>
  <si>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</si>
  <si>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</si>
  <si>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</si>
  <si>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</si>
  <si>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</si>
  <si>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</si>
  <si>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</si>
  <si>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</si>
  <si>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</si>
  <si>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</si>
  <si>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</si>
  <si>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</si>
  <si>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</si>
  <si>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</si>
  <si>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</si>
  <si>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</si>
  <si>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</si>
  <si>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</si>
  <si>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</si>
  <si>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</si>
  <si>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</si>
  <si>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</si>
  <si>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</si>
  <si>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</si>
  <si>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</si>
  <si>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</si>
  <si>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</si>
  <si>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</si>
  <si>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</si>
  <si>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</si>
  <si>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</si>
  <si>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</si>
  <si>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</si>
  <si>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</si>
  <si>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</si>
  <si>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</si>
  <si>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</si>
  <si>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</si>
  <si>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</si>
  <si>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</si>
  <si>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</si>
  <si>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</si>
  <si>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</si>
  <si>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</si>
  <si>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</si>
  <si>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</si>
  <si>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</si>
  <si>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</si>
  <si>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</si>
  <si>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</si>
  <si>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</si>
  <si>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</si>
  <si>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</si>
  <si>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</si>
  <si>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</si>
  <si>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</si>
  <si>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</si>
  <si>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</si>
  <si>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99年1月中華民國國民出國人次－按停留夜數分
Table 2-5 Outbound Departures of Nationals of the Republic of
China by Length of Stay, January,2010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</si>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</sst>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5266.0</v>
      </c>
      <c r="D3" s="12" t="n">
        <v>31407.0</v>
      </c>
      <c r="E3" s="12" t="n">
        <v>27774.0</v>
      </c>
      <c r="F3" s="12" t="n">
        <v>18477.0</v>
      </c>
      <c r="G3" s="12" t="n">
        <v>23132.0</v>
      </c>
      <c r="H3" s="12" t="n">
        <v>21203.0</v>
      </c>
      <c r="I3" s="12" t="n">
        <v>10837.0</v>
      </c>
      <c r="J3" s="12" t="n">
        <v>8930.0</v>
      </c>
      <c r="K3" s="12" t="n">
        <v>1210403.0</v>
      </c>
      <c r="L3" s="12" t="n">
        <v>147026.0</v>
      </c>
      <c r="M3" s="14" t="n">
        <f>IF(L3=0,"-",K3/L3)</f>
        <v>8.232577911389821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1851.0</v>
      </c>
      <c r="D4" s="12" t="n">
        <v>13528.0</v>
      </c>
      <c r="E4" s="12" t="n">
        <v>11176.0</v>
      </c>
      <c r="F4" s="12" t="n">
        <v>10540.0</v>
      </c>
      <c r="G4" s="12" t="n">
        <v>7465.0</v>
      </c>
      <c r="H4" s="12" t="n">
        <v>4599.0</v>
      </c>
      <c r="I4" s="12" t="n">
        <v>2426.0</v>
      </c>
      <c r="J4" s="12" t="n">
        <v>1884.0</v>
      </c>
      <c r="K4" s="12" t="n">
        <v>335104.0</v>
      </c>
      <c r="L4" s="12" t="n">
        <v>53469.0</v>
      </c>
      <c r="M4" s="14" t="n">
        <f ref="M4:M43" si="0" t="shared">IF(L4=0,"-",K4/L4)</f>
        <v>6.267257663318932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5593.0</v>
      </c>
      <c r="D5" s="12" t="n">
        <v>14264.0</v>
      </c>
      <c r="E5" s="12" t="n">
        <v>16614.0</v>
      </c>
      <c r="F5" s="12" t="n">
        <v>18733.0</v>
      </c>
      <c r="G5" s="12" t="n">
        <v>31139.0</v>
      </c>
      <c r="H5" s="12" t="n">
        <v>19490.0</v>
      </c>
      <c r="I5" s="12" t="n">
        <v>12231.0</v>
      </c>
      <c r="J5" s="12" t="n">
        <v>10000.0</v>
      </c>
      <c r="K5" s="12" t="n">
        <v>1261662.0</v>
      </c>
      <c r="L5" s="12" t="n">
        <v>128064.0</v>
      </c>
      <c r="M5" s="14" t="n">
        <f si="0" t="shared"/>
        <v>9.851808470764619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1739.0</v>
      </c>
      <c r="D6" s="12" t="n">
        <v>3346.0</v>
      </c>
      <c r="E6" s="12" t="n">
        <v>10782.0</v>
      </c>
      <c r="F6" s="12" t="n">
        <v>41862.0</v>
      </c>
      <c r="G6" s="12" t="n">
        <v>12656.0</v>
      </c>
      <c r="H6" s="12" t="n">
        <v>5760.0</v>
      </c>
      <c r="I6" s="12" t="n">
        <v>1627.0</v>
      </c>
      <c r="J6" s="12" t="n">
        <v>1342.0</v>
      </c>
      <c r="K6" s="12" t="n">
        <v>434426.0</v>
      </c>
      <c r="L6" s="12" t="n">
        <v>79114.0</v>
      </c>
      <c r="M6" s="14" t="n">
        <f si="0" t="shared"/>
        <v>5.491139368506206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676.0</v>
      </c>
      <c r="D7" s="12" t="n">
        <v>1540.0</v>
      </c>
      <c r="E7" s="12" t="n">
        <v>3295.0</v>
      </c>
      <c r="F7" s="12" t="n">
        <v>22312.0</v>
      </c>
      <c r="G7" s="12" t="n">
        <v>4550.0</v>
      </c>
      <c r="H7" s="12" t="n">
        <v>1183.0</v>
      </c>
      <c r="I7" s="12" t="n">
        <v>354.0</v>
      </c>
      <c r="J7" s="12" t="n">
        <v>194.0</v>
      </c>
      <c r="K7" s="12" t="n">
        <v>155231.0</v>
      </c>
      <c r="L7" s="12" t="n">
        <v>34104.0</v>
      </c>
      <c r="M7" s="14" t="n">
        <f si="0" t="shared"/>
        <v>4.551694815857378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119.0</v>
      </c>
      <c r="D8" s="12" t="n">
        <v>615.0</v>
      </c>
      <c r="E8" s="12" t="n">
        <v>2229.0</v>
      </c>
      <c r="F8" s="12" t="n">
        <v>1180.0</v>
      </c>
      <c r="G8" s="12" t="n">
        <v>2290.0</v>
      </c>
      <c r="H8" s="12" t="n">
        <v>1702.0</v>
      </c>
      <c r="I8" s="12" t="n">
        <v>456.0</v>
      </c>
      <c r="J8" s="12" t="n">
        <v>328.0</v>
      </c>
      <c r="K8" s="12" t="n">
        <v>68066.0</v>
      </c>
      <c r="L8" s="12" t="n">
        <v>8919.0</v>
      </c>
      <c r="M8" s="14" t="n">
        <f si="0" t="shared"/>
        <v>7.63157304630564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75.0</v>
      </c>
      <c r="D9" s="12" t="n">
        <v>493.0</v>
      </c>
      <c r="E9" s="12" t="n">
        <v>1241.0</v>
      </c>
      <c r="F9" s="12" t="n">
        <v>8047.0</v>
      </c>
      <c r="G9" s="12" t="n">
        <v>2671.0</v>
      </c>
      <c r="H9" s="12" t="n">
        <v>1194.0</v>
      </c>
      <c r="I9" s="12" t="n">
        <v>320.0</v>
      </c>
      <c r="J9" s="12" t="n">
        <v>432.0</v>
      </c>
      <c r="K9" s="12" t="n">
        <v>90925.0</v>
      </c>
      <c r="L9" s="12" t="n">
        <v>14473.0</v>
      </c>
      <c r="M9" s="14" t="n">
        <f si="0" t="shared"/>
        <v>6.282387894700476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231.0</v>
      </c>
      <c r="D10" s="12" t="n">
        <v>1044.0</v>
      </c>
      <c r="E10" s="12" t="n">
        <v>2105.0</v>
      </c>
      <c r="F10" s="12" t="n">
        <v>5493.0</v>
      </c>
      <c r="G10" s="12" t="n">
        <v>14700.0</v>
      </c>
      <c r="H10" s="12" t="n">
        <v>2524.0</v>
      </c>
      <c r="I10" s="12" t="n">
        <v>858.0</v>
      </c>
      <c r="J10" s="12" t="n">
        <v>564.0</v>
      </c>
      <c r="K10" s="12" t="n">
        <v>177046.0</v>
      </c>
      <c r="L10" s="12" t="n">
        <v>27519.0</v>
      </c>
      <c r="M10" s="14" t="n">
        <f si="0" t="shared"/>
        <v>6.4335913368945095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106.0</v>
      </c>
      <c r="D11" s="12" t="n">
        <v>442.0</v>
      </c>
      <c r="E11" s="12" t="n">
        <v>1249.0</v>
      </c>
      <c r="F11" s="12" t="n">
        <v>2070.0</v>
      </c>
      <c r="G11" s="12" t="n">
        <v>891.0</v>
      </c>
      <c r="H11" s="12" t="n">
        <v>960.0</v>
      </c>
      <c r="I11" s="12" t="n">
        <v>575.0</v>
      </c>
      <c r="J11" s="12" t="n">
        <v>512.0</v>
      </c>
      <c r="K11" s="12" t="n">
        <v>64534.0</v>
      </c>
      <c r="L11" s="12" t="n">
        <v>6805.0</v>
      </c>
      <c r="M11" s="14" t="n">
        <f si="0" t="shared"/>
        <v>9.483321087435709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76.0</v>
      </c>
      <c r="D12" s="12" t="n">
        <v>641.0</v>
      </c>
      <c r="E12" s="12" t="n">
        <v>1155.0</v>
      </c>
      <c r="F12" s="12" t="n">
        <v>9031.0</v>
      </c>
      <c r="G12" s="12" t="n">
        <v>2417.0</v>
      </c>
      <c r="H12" s="12" t="n">
        <v>1171.0</v>
      </c>
      <c r="I12" s="12" t="n">
        <v>705.0</v>
      </c>
      <c r="J12" s="12" t="n">
        <v>330.0</v>
      </c>
      <c r="K12" s="12" t="n">
        <v>98559.0</v>
      </c>
      <c r="L12" s="12" t="n">
        <v>15526.0</v>
      </c>
      <c r="M12" s="14" t="n">
        <f si="0" t="shared"/>
        <v>6.347996908411696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0.0</v>
      </c>
      <c r="J13" s="12" t="n">
        <v>0.0</v>
      </c>
      <c r="K13" s="12" t="n">
        <v>0.0</v>
      </c>
      <c r="L13" s="12" t="n">
        <v>0.0</v>
      </c>
      <c r="M13" s="14" t="str">
        <f si="0" t="shared"/>
        <v>-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252.0</v>
      </c>
      <c r="D14" s="12" t="n">
        <v>810.0</v>
      </c>
      <c r="E14" s="12" t="n">
        <v>1636.0</v>
      </c>
      <c r="F14" s="12" t="n">
        <v>6741.0</v>
      </c>
      <c r="G14" s="12" t="n">
        <v>4150.0</v>
      </c>
      <c r="H14" s="12" t="n">
        <v>3180.0</v>
      </c>
      <c r="I14" s="12" t="n">
        <v>1982.0</v>
      </c>
      <c r="J14" s="12" t="n">
        <v>1175.0</v>
      </c>
      <c r="K14" s="12" t="n">
        <v>188952.0</v>
      </c>
      <c r="L14" s="12" t="n">
        <v>19926.0</v>
      </c>
      <c r="M14" s="14" t="n">
        <f si="0" t="shared"/>
        <v>9.48268593797049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0.0</v>
      </c>
      <c r="D15" s="12" t="n">
        <v>36.0</v>
      </c>
      <c r="E15" s="12" t="n">
        <v>12.0</v>
      </c>
      <c r="F15" s="12" t="n">
        <v>93.0</v>
      </c>
      <c r="G15" s="12" t="n">
        <v>323.0</v>
      </c>
      <c r="H15" s="12" t="n">
        <v>150.0</v>
      </c>
      <c r="I15" s="12" t="n">
        <v>127.0</v>
      </c>
      <c r="J15" s="12" t="n">
        <v>32.0</v>
      </c>
      <c r="K15" s="12" t="n">
        <v>8574.0</v>
      </c>
      <c r="L15" s="12" t="n">
        <v>773.0</v>
      </c>
      <c r="M15" s="14" t="n">
        <f si="0" t="shared"/>
        <v>11.091849935316947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20.0</v>
      </c>
      <c r="D16" s="12" t="n">
        <v>55.0</v>
      </c>
      <c r="E16" s="12" t="n">
        <v>91.0</v>
      </c>
      <c r="F16" s="12" t="n">
        <v>4634.0</v>
      </c>
      <c r="G16" s="12" t="n">
        <v>697.0</v>
      </c>
      <c r="H16" s="12" t="n">
        <v>184.0</v>
      </c>
      <c r="I16" s="12" t="n">
        <v>121.0</v>
      </c>
      <c r="J16" s="12" t="n">
        <v>69.0</v>
      </c>
      <c r="K16" s="12" t="n">
        <v>30605.0</v>
      </c>
      <c r="L16" s="12" t="n">
        <v>5871.0</v>
      </c>
      <c r="M16" s="14" t="n">
        <f si="0" t="shared"/>
        <v>5.212910918071879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0.0</v>
      </c>
      <c r="F17" s="12" t="n">
        <v>0.0</v>
      </c>
      <c r="G17" s="12" t="n">
        <v>0.0</v>
      </c>
      <c r="H17" s="12" t="n">
        <v>0.0</v>
      </c>
      <c r="I17" s="12" t="n">
        <v>0.0</v>
      </c>
      <c r="J17" s="12" t="n">
        <v>0.0</v>
      </c>
      <c r="K17" s="12" t="n">
        <v>0.0</v>
      </c>
      <c r="L17" s="12" t="n">
        <v>0.0</v>
      </c>
      <c r="M17" s="14" t="str">
        <f si="0" t="shared"/>
        <v>-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0.0</v>
      </c>
      <c r="D19" s="12" t="n">
        <f ref="D19:L19" si="1" t="shared">D20-D3-D4-D5-D6-D7-D8-D9-D10-D11-D12-D13-D14-D15-D16-D17-D18</f>
        <v>13.0</v>
      </c>
      <c r="E19" s="12" t="n">
        <f si="1" t="shared"/>
        <v>26.0</v>
      </c>
      <c r="F19" s="12" t="n">
        <f si="1" t="shared"/>
        <v>91.0</v>
      </c>
      <c r="G19" s="12" t="n">
        <f si="1" t="shared"/>
        <v>379.0</v>
      </c>
      <c r="H19" s="12" t="n">
        <f si="1" t="shared"/>
        <v>339.0</v>
      </c>
      <c r="I19" s="12" t="n">
        <f si="1" t="shared"/>
        <v>37.0</v>
      </c>
      <c r="J19" s="12" t="n">
        <f si="1" t="shared"/>
        <v>60.0</v>
      </c>
      <c r="K19" s="12" t="n">
        <f si="1" t="shared"/>
        <v>9363.0</v>
      </c>
      <c r="L19" s="12" t="n">
        <f si="1" t="shared"/>
        <v>945.0</v>
      </c>
      <c r="M19" s="14" t="n">
        <f si="0" t="shared"/>
        <v>9.907936507936508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16004.0</v>
      </c>
      <c r="D20" s="12" t="n">
        <v>68234.0</v>
      </c>
      <c r="E20" s="12" t="n">
        <v>79385.0</v>
      </c>
      <c r="F20" s="12" t="n">
        <v>149304.0</v>
      </c>
      <c r="G20" s="12" t="n">
        <v>107460.0</v>
      </c>
      <c r="H20" s="12" t="n">
        <v>63639.0</v>
      </c>
      <c r="I20" s="12" t="n">
        <v>32656.0</v>
      </c>
      <c r="J20" s="12" t="n">
        <v>25852.0</v>
      </c>
      <c r="K20" s="12" t="n">
        <v>4133450.0</v>
      </c>
      <c r="L20" s="12" t="n">
        <v>542534.0</v>
      </c>
      <c r="M20" s="14" t="n">
        <f si="0" t="shared"/>
        <v>7.618785182126834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90.0</v>
      </c>
      <c r="D21" s="12" t="n">
        <v>233.0</v>
      </c>
      <c r="E21" s="12" t="n">
        <v>569.0</v>
      </c>
      <c r="F21" s="12" t="n">
        <v>5136.0</v>
      </c>
      <c r="G21" s="12" t="n">
        <v>8219.0</v>
      </c>
      <c r="H21" s="12" t="n">
        <v>7803.0</v>
      </c>
      <c r="I21" s="12" t="n">
        <v>3706.0</v>
      </c>
      <c r="J21" s="12" t="n">
        <v>2435.0</v>
      </c>
      <c r="K21" s="12" t="n">
        <v>333515.0</v>
      </c>
      <c r="L21" s="12" t="n">
        <v>28191.0</v>
      </c>
      <c r="M21" s="14" t="n">
        <f si="0" t="shared"/>
        <v>11.8305487566954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3.0</v>
      </c>
      <c r="D22" s="12" t="n">
        <v>3.0</v>
      </c>
      <c r="E22" s="12" t="n">
        <v>11.0</v>
      </c>
      <c r="F22" s="12" t="n">
        <v>17.0</v>
      </c>
      <c r="G22" s="12" t="n">
        <v>146.0</v>
      </c>
      <c r="H22" s="12" t="n">
        <v>903.0</v>
      </c>
      <c r="I22" s="12" t="n">
        <v>722.0</v>
      </c>
      <c r="J22" s="12" t="n">
        <v>383.0</v>
      </c>
      <c r="K22" s="12" t="n">
        <v>41722.0</v>
      </c>
      <c r="L22" s="12" t="n">
        <v>2188.0</v>
      </c>
      <c r="M22" s="14" t="n">
        <f si="0" t="shared"/>
        <v>19.06855575868373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1.0</v>
      </c>
      <c r="J23" s="12" t="n">
        <f si="2" t="shared"/>
        <v>0.0</v>
      </c>
      <c r="K23" s="12" t="n">
        <f si="2" t="shared"/>
        <v>27.0</v>
      </c>
      <c r="L23" s="12" t="n">
        <f si="2" t="shared"/>
        <v>1.0</v>
      </c>
      <c r="M23" s="14" t="n">
        <f si="0" t="shared"/>
        <v>27.0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93.0</v>
      </c>
      <c r="D24" s="12" t="n">
        <v>236.0</v>
      </c>
      <c r="E24" s="12" t="n">
        <v>580.0</v>
      </c>
      <c r="F24" s="12" t="n">
        <v>5153.0</v>
      </c>
      <c r="G24" s="12" t="n">
        <v>8365.0</v>
      </c>
      <c r="H24" s="12" t="n">
        <v>8706.0</v>
      </c>
      <c r="I24" s="12" t="n">
        <v>4429.0</v>
      </c>
      <c r="J24" s="12" t="n">
        <v>2818.0</v>
      </c>
      <c r="K24" s="12" t="n">
        <v>375264.0</v>
      </c>
      <c r="L24" s="12" t="n">
        <v>30380.0</v>
      </c>
      <c r="M24" s="14" t="n">
        <f si="0" t="shared"/>
        <v>12.352337063857801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1.0</v>
      </c>
      <c r="E25" s="12" t="n">
        <v>2.0</v>
      </c>
      <c r="F25" s="12" t="n">
        <v>17.0</v>
      </c>
      <c r="G25" s="12" t="n">
        <v>622.0</v>
      </c>
      <c r="H25" s="12" t="n">
        <v>998.0</v>
      </c>
      <c r="I25" s="12" t="n">
        <v>128.0</v>
      </c>
      <c r="J25" s="12" t="n">
        <v>30.0</v>
      </c>
      <c r="K25" s="12" t="n">
        <v>17400.0</v>
      </c>
      <c r="L25" s="12" t="n">
        <v>1798.0</v>
      </c>
      <c r="M25" s="14" t="n">
        <f si="0" t="shared"/>
        <v>9.67741935483871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4.0</v>
      </c>
      <c r="E26" s="12" t="n">
        <v>2.0</v>
      </c>
      <c r="F26" s="12" t="n">
        <v>38.0</v>
      </c>
      <c r="G26" s="12" t="n">
        <v>296.0</v>
      </c>
      <c r="H26" s="12" t="n">
        <v>990.0</v>
      </c>
      <c r="I26" s="12" t="n">
        <v>104.0</v>
      </c>
      <c r="J26" s="12" t="n">
        <v>19.0</v>
      </c>
      <c r="K26" s="12" t="n">
        <v>14436.0</v>
      </c>
      <c r="L26" s="12" t="n">
        <v>1453.0</v>
      </c>
      <c r="M26" s="14" t="n">
        <f si="0" t="shared"/>
        <v>9.935306262904335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1.0</v>
      </c>
      <c r="D27" s="12" t="n">
        <v>1.0</v>
      </c>
      <c r="E27" s="12" t="n">
        <v>2.0</v>
      </c>
      <c r="F27" s="12" t="n">
        <v>6.0</v>
      </c>
      <c r="G27" s="12" t="n">
        <v>6.0</v>
      </c>
      <c r="H27" s="12" t="n">
        <v>125.0</v>
      </c>
      <c r="I27" s="12" t="n">
        <v>0.0</v>
      </c>
      <c r="J27" s="12" t="n">
        <v>0.0</v>
      </c>
      <c r="K27" s="12" t="n">
        <v>1188.0</v>
      </c>
      <c r="L27" s="12" t="n">
        <v>141.0</v>
      </c>
      <c r="M27" s="14" t="n">
        <f si="0" t="shared"/>
        <v>8.425531914893616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13.0</v>
      </c>
      <c r="D28" s="12" t="n">
        <v>44.0</v>
      </c>
      <c r="E28" s="12" t="n">
        <v>217.0</v>
      </c>
      <c r="F28" s="12" t="n">
        <v>666.0</v>
      </c>
      <c r="G28" s="12" t="n">
        <v>4397.0</v>
      </c>
      <c r="H28" s="12" t="n">
        <v>1094.0</v>
      </c>
      <c r="I28" s="12" t="n">
        <v>434.0</v>
      </c>
      <c r="J28" s="12" t="n">
        <v>317.0</v>
      </c>
      <c r="K28" s="12" t="n">
        <v>61556.0</v>
      </c>
      <c r="L28" s="12" t="n">
        <v>7182.0</v>
      </c>
      <c r="M28" s="14" t="n">
        <f si="0" t="shared"/>
        <v>8.570871623503203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0.0</v>
      </c>
      <c r="K29" s="12" t="n">
        <v>0.0</v>
      </c>
      <c r="L29" s="12" t="n">
        <v>0.0</v>
      </c>
      <c r="M29" s="14" t="str">
        <f si="0" t="shared"/>
        <v>-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44.0</v>
      </c>
      <c r="D30" s="12" t="n">
        <v>181.0</v>
      </c>
      <c r="E30" s="12" t="n">
        <v>333.0</v>
      </c>
      <c r="F30" s="12" t="n">
        <v>436.0</v>
      </c>
      <c r="G30" s="12" t="n">
        <v>995.0</v>
      </c>
      <c r="H30" s="12" t="n">
        <v>635.0</v>
      </c>
      <c r="I30" s="12" t="n">
        <v>160.0</v>
      </c>
      <c r="J30" s="12" t="n">
        <v>79.0</v>
      </c>
      <c r="K30" s="12" t="n">
        <v>21988.0</v>
      </c>
      <c r="L30" s="12" t="n">
        <v>2863.0</v>
      </c>
      <c r="M30" s="14" t="n">
        <f si="0" t="shared"/>
        <v>7.680055885434858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4.0</v>
      </c>
      <c r="D31" s="12" t="n">
        <v>13.0</v>
      </c>
      <c r="E31" s="12" t="n">
        <v>30.0</v>
      </c>
      <c r="F31" s="12" t="n">
        <v>22.0</v>
      </c>
      <c r="G31" s="12" t="n">
        <v>606.0</v>
      </c>
      <c r="H31" s="12" t="n">
        <v>1138.0</v>
      </c>
      <c r="I31" s="12" t="n">
        <v>72.0</v>
      </c>
      <c r="J31" s="12" t="n">
        <v>49.0</v>
      </c>
      <c r="K31" s="12" t="n">
        <v>17811.0</v>
      </c>
      <c r="L31" s="12" t="n">
        <v>1934.0</v>
      </c>
      <c r="M31" s="14" t="n">
        <f si="0" t="shared"/>
        <v>9.209410548086867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1.0</v>
      </c>
      <c r="E32" s="12" t="n">
        <f si="3" t="shared"/>
        <v>0.0</v>
      </c>
      <c r="F32" s="12" t="n">
        <f si="3" t="shared"/>
        <v>10.0</v>
      </c>
      <c r="G32" s="12" t="n">
        <f si="3" t="shared"/>
        <v>14.0</v>
      </c>
      <c r="H32" s="12" t="n">
        <f si="3" t="shared"/>
        <v>175.0</v>
      </c>
      <c r="I32" s="12" t="n">
        <f si="3" t="shared"/>
        <v>4.0</v>
      </c>
      <c r="J32" s="12" t="n">
        <f si="3" t="shared"/>
        <v>2.0</v>
      </c>
      <c r="K32" s="12" t="n">
        <f si="3" t="shared"/>
        <v>1921.0</v>
      </c>
      <c r="L32" s="12" t="n">
        <f si="3" t="shared"/>
        <v>206.0</v>
      </c>
      <c r="M32" s="14" t="n">
        <f si="0" t="shared"/>
        <v>9.325242718446601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62.0</v>
      </c>
      <c r="D33" s="12" t="n">
        <v>245.0</v>
      </c>
      <c r="E33" s="12" t="n">
        <v>586.0</v>
      </c>
      <c r="F33" s="12" t="n">
        <v>1195.0</v>
      </c>
      <c r="G33" s="12" t="n">
        <v>6936.0</v>
      </c>
      <c r="H33" s="12" t="n">
        <v>5155.0</v>
      </c>
      <c r="I33" s="12" t="n">
        <v>902.0</v>
      </c>
      <c r="J33" s="12" t="n">
        <v>496.0</v>
      </c>
      <c r="K33" s="12" t="n">
        <v>136300.0</v>
      </c>
      <c r="L33" s="12" t="n">
        <v>15577.0</v>
      </c>
      <c r="M33" s="14" t="n">
        <f si="0" t="shared"/>
        <v>8.750080246517301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6.0</v>
      </c>
      <c r="E34" s="12" t="n">
        <v>20.0</v>
      </c>
      <c r="F34" s="12" t="n">
        <v>27.0</v>
      </c>
      <c r="G34" s="12" t="n">
        <v>3041.0</v>
      </c>
      <c r="H34" s="12" t="n">
        <v>1046.0</v>
      </c>
      <c r="I34" s="12" t="n">
        <v>349.0</v>
      </c>
      <c r="J34" s="12" t="n">
        <v>276.0</v>
      </c>
      <c r="K34" s="12" t="n">
        <v>49985.0</v>
      </c>
      <c r="L34" s="12" t="n">
        <v>4765.0</v>
      </c>
      <c r="M34" s="14" t="n">
        <f si="0" t="shared"/>
        <v>10.4900314795383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1.0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3.0</v>
      </c>
      <c r="J35" s="12" t="n">
        <v>6.0</v>
      </c>
      <c r="K35" s="12" t="n">
        <v>362.0</v>
      </c>
      <c r="L35" s="12" t="n">
        <v>10.0</v>
      </c>
      <c r="M35" s="14" t="n">
        <f si="0" t="shared"/>
        <v>36.2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418.0</v>
      </c>
      <c r="F36" s="12" t="n">
        <v>869.0</v>
      </c>
      <c r="G36" s="12" t="n">
        <v>288.0</v>
      </c>
      <c r="H36" s="12" t="n">
        <v>9.0</v>
      </c>
      <c r="I36" s="12" t="n">
        <v>9.0</v>
      </c>
      <c r="J36" s="12" t="n">
        <v>8.0</v>
      </c>
      <c r="K36" s="12" t="n">
        <v>6809.0</v>
      </c>
      <c r="L36" s="12" t="n">
        <v>1601.0</v>
      </c>
      <c r="M36" s="14" t="n">
        <f si="0" t="shared"/>
        <v>4.252966895690194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1.0</v>
      </c>
      <c r="D38" s="12" t="n">
        <v>6.0</v>
      </c>
      <c r="E38" s="12" t="n">
        <v>438.0</v>
      </c>
      <c r="F38" s="12" t="n">
        <v>896.0</v>
      </c>
      <c r="G38" s="12" t="n">
        <v>3329.0</v>
      </c>
      <c r="H38" s="12" t="n">
        <v>1055.0</v>
      </c>
      <c r="I38" s="12" t="n">
        <v>361.0</v>
      </c>
      <c r="J38" s="12" t="n">
        <v>290.0</v>
      </c>
      <c r="K38" s="12" t="n">
        <v>57156.0</v>
      </c>
      <c r="L38" s="12" t="n">
        <v>6376.0</v>
      </c>
      <c r="M38" s="14" t="n">
        <f si="0" t="shared"/>
        <v>8.964240903387704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46.0</v>
      </c>
      <c r="D40" s="12" t="n">
        <f ref="D40:L40" si="5" t="shared">D41-D39</f>
        <v>59.0</v>
      </c>
      <c r="E40" s="12" t="n">
        <f si="5" t="shared"/>
        <v>114.0</v>
      </c>
      <c r="F40" s="12" t="n">
        <f si="5" t="shared"/>
        <v>194.0</v>
      </c>
      <c r="G40" s="12" t="n">
        <f si="5" t="shared"/>
        <v>69.0</v>
      </c>
      <c r="H40" s="12" t="n">
        <f si="5" t="shared"/>
        <v>58.0</v>
      </c>
      <c r="I40" s="12" t="n">
        <f si="5" t="shared"/>
        <v>6.0</v>
      </c>
      <c r="J40" s="12" t="n">
        <f si="5" t="shared"/>
        <v>0.0</v>
      </c>
      <c r="K40" s="12" t="n">
        <f si="5" t="shared"/>
        <v>2331.0</v>
      </c>
      <c r="L40" s="12" t="n">
        <f si="5" t="shared"/>
        <v>546.0</v>
      </c>
      <c r="M40" s="14" t="n">
        <f si="0" t="shared"/>
        <v>4.269230769230769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46.0</v>
      </c>
      <c r="D41" s="12" t="n">
        <v>59.0</v>
      </c>
      <c r="E41" s="12" t="n">
        <v>114.0</v>
      </c>
      <c r="F41" s="12" t="n">
        <v>194.0</v>
      </c>
      <c r="G41" s="12" t="n">
        <v>69.0</v>
      </c>
      <c r="H41" s="12" t="n">
        <v>58.0</v>
      </c>
      <c r="I41" s="12" t="n">
        <v>6.0</v>
      </c>
      <c r="J41" s="12" t="n">
        <v>0.0</v>
      </c>
      <c r="K41" s="12" t="n">
        <v>2331.0</v>
      </c>
      <c r="L41" s="12" t="n">
        <v>546.0</v>
      </c>
      <c r="M41" s="14" t="n">
        <f si="0" t="shared"/>
        <v>4.269230769230769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1.0</v>
      </c>
      <c r="D42" s="12" t="n">
        <v>3.0</v>
      </c>
      <c r="E42" s="12" t="n">
        <v>0.0</v>
      </c>
      <c r="F42" s="12" t="n">
        <v>2.0</v>
      </c>
      <c r="G42" s="12" t="n">
        <v>6.0</v>
      </c>
      <c r="H42" s="12" t="n">
        <v>92.0</v>
      </c>
      <c r="I42" s="12" t="n">
        <v>40.0</v>
      </c>
      <c r="J42" s="12" t="n">
        <v>44.0</v>
      </c>
      <c r="K42" s="12" t="n">
        <v>3724.0</v>
      </c>
      <c r="L42" s="12" t="n">
        <v>188.0</v>
      </c>
      <c r="M42" s="14" t="n">
        <f si="0" t="shared"/>
        <v>19.80851063829787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16207.0</v>
      </c>
      <c r="D43" s="12" t="n">
        <f ref="D43:L43" si="6" t="shared">D20+D24+D33+D38+D41+D42</f>
        <v>68783.0</v>
      </c>
      <c r="E43" s="12" t="n">
        <f si="6" t="shared"/>
        <v>81103.0</v>
      </c>
      <c r="F43" s="12" t="n">
        <f si="6" t="shared"/>
        <v>156744.0</v>
      </c>
      <c r="G43" s="12" t="n">
        <f si="6" t="shared"/>
        <v>126165.0</v>
      </c>
      <c r="H43" s="12" t="n">
        <f si="6" t="shared"/>
        <v>78705.0</v>
      </c>
      <c r="I43" s="12" t="n">
        <f si="6" t="shared"/>
        <v>38394.0</v>
      </c>
      <c r="J43" s="12" t="n">
        <f si="6" t="shared"/>
        <v>29500.0</v>
      </c>
      <c r="K43" s="12" t="n">
        <f si="6" t="shared"/>
        <v>4708225.0</v>
      </c>
      <c r="L43" s="12" t="n">
        <f si="6" t="shared"/>
        <v>595601.0</v>
      </c>
      <c r="M43" s="14" t="n">
        <f si="0" t="shared"/>
        <v>7.904998480526393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2.7211169893939062</v>
      </c>
      <c r="D44" s="15" t="n">
        <f si="7" t="shared"/>
        <v>11.548503108624733</v>
      </c>
      <c r="E44" s="15" t="n">
        <f si="7" t="shared"/>
        <v>13.617001986229035</v>
      </c>
      <c r="F44" s="15" t="n">
        <f si="7" t="shared"/>
        <v>26.316947083702008</v>
      </c>
      <c r="G44" s="15" t="n">
        <f si="7" t="shared"/>
        <v>21.18280526728464</v>
      </c>
      <c r="H44" s="15" t="n">
        <f si="7" t="shared"/>
        <v>13.21438345469534</v>
      </c>
      <c r="I44" s="15" t="n">
        <f si="7" t="shared"/>
        <v>6.446261843079511</v>
      </c>
      <c r="J44" s="15" t="n">
        <f si="7" t="shared"/>
        <v>4.952980266990821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