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<sst xmlns="http://schemas.openxmlformats.org/spreadsheetml/2006/main" count="102" uniqueCount="61">
  <si>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</si>
  <si>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</si>
  <si>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</si>
  <si>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</si>
  <si>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</si>
  <si>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</si>
  <si>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</si>
  <si>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</si>
  <si>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</si>
  <si>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</si>
  <si>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</si>
  <si>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</si>
  <si>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</si>
  <si>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</si>
  <si>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</si>
  <si>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</si>
  <si>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</si>
  <si>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</si>
  <si>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</si>
  <si>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</si>
  <si>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</si>
  <si>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</si>
  <si>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</si>
  <si>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</si>
  <si>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</si>
  <si>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</si>
  <si>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</si>
  <si>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</si>
  <si>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</si>
  <si>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</si>
  <si>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</si>
  <si>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</si>
  <si>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</si>
  <si>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</si>
  <si>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</si>
  <si>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</si>
  <si>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</si>
  <si>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</si>
  <si>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</si>
  <si>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</si>
  <si>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</si>
  <si>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</si>
  <si>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</si>
  <si>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</si>
  <si>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</si>
  <si>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</si>
  <si>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</si>
  <si>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</si>
  <si>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</si>
  <si>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</si>
  <si>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</si>
  <si>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</si>
  <si>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</si>
  <si>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</si>
  <si>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</si>
  <si>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</si>
  <si>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</si>
  <si>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</si>
  <si>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</si>
  <si>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99年12月中華民國國民出國人次－按停留夜數分
Table 2-5 Outbound Departures of Nationals of the Republic of
China by Length of Stay, December,2010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</si>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</sst>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5969.0</v>
      </c>
      <c r="D3" s="12" t="n">
        <v>30262.0</v>
      </c>
      <c r="E3" s="12" t="n">
        <v>24894.0</v>
      </c>
      <c r="F3" s="12" t="n">
        <v>16956.0</v>
      </c>
      <c r="G3" s="12" t="n">
        <v>21672.0</v>
      </c>
      <c r="H3" s="12" t="n">
        <v>20545.0</v>
      </c>
      <c r="I3" s="12" t="n">
        <v>13500.0</v>
      </c>
      <c r="J3" s="12" t="n">
        <v>13967.0</v>
      </c>
      <c r="K3" s="12" t="n">
        <v>1481234.0</v>
      </c>
      <c r="L3" s="12" t="n">
        <v>147765.0</v>
      </c>
      <c r="M3" s="14" t="n">
        <f>IF(L3=0,"-",K3/L3)</f>
        <v>10.02425472879234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1634.0</v>
      </c>
      <c r="D4" s="12" t="n">
        <v>11846.0</v>
      </c>
      <c r="E4" s="12" t="n">
        <v>9651.0</v>
      </c>
      <c r="F4" s="12" t="n">
        <v>6964.0</v>
      </c>
      <c r="G4" s="12" t="n">
        <v>9371.0</v>
      </c>
      <c r="H4" s="12" t="n">
        <v>4445.0</v>
      </c>
      <c r="I4" s="12" t="n">
        <v>2311.0</v>
      </c>
      <c r="J4" s="12" t="n">
        <v>2175.0</v>
      </c>
      <c r="K4" s="12" t="n">
        <v>334821.0</v>
      </c>
      <c r="L4" s="12" t="n">
        <v>48397.0</v>
      </c>
      <c r="M4" s="14" t="n">
        <f ref="M4:M43" si="0" t="shared">IF(L4=0,"-",K4/L4)</f>
        <v>6.91821807136806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7693.0</v>
      </c>
      <c r="D5" s="12" t="n">
        <v>17559.0</v>
      </c>
      <c r="E5" s="12" t="n">
        <v>22406.0</v>
      </c>
      <c r="F5" s="12" t="n">
        <v>25060.0</v>
      </c>
      <c r="G5" s="12" t="n">
        <v>44296.0</v>
      </c>
      <c r="H5" s="12" t="n">
        <v>25424.0</v>
      </c>
      <c r="I5" s="12" t="n">
        <v>18665.0</v>
      </c>
      <c r="J5" s="12" t="n">
        <v>18468.0</v>
      </c>
      <c r="K5" s="12" t="n">
        <v>2001453.0</v>
      </c>
      <c r="L5" s="12" t="n">
        <v>179571.0</v>
      </c>
      <c r="M5" s="14" t="n">
        <f si="0" t="shared"/>
        <v>11.145747364552182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2022.0</v>
      </c>
      <c r="D6" s="12" t="n">
        <v>4781.0</v>
      </c>
      <c r="E6" s="12" t="n">
        <v>10837.0</v>
      </c>
      <c r="F6" s="12" t="n">
        <v>40955.0</v>
      </c>
      <c r="G6" s="12" t="n">
        <v>14296.0</v>
      </c>
      <c r="H6" s="12" t="n">
        <v>5581.0</v>
      </c>
      <c r="I6" s="12" t="n">
        <v>2089.0</v>
      </c>
      <c r="J6" s="12" t="n">
        <v>1804.0</v>
      </c>
      <c r="K6" s="12" t="n">
        <v>471424.0</v>
      </c>
      <c r="L6" s="12" t="n">
        <v>82365.0</v>
      </c>
      <c r="M6" s="14" t="n">
        <f si="0" t="shared"/>
        <v>5.723596187701086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1159.0</v>
      </c>
      <c r="D7" s="12" t="n">
        <v>2465.0</v>
      </c>
      <c r="E7" s="12" t="n">
        <v>3957.0</v>
      </c>
      <c r="F7" s="12" t="n">
        <v>12170.0</v>
      </c>
      <c r="G7" s="12" t="n">
        <v>2420.0</v>
      </c>
      <c r="H7" s="12" t="n">
        <v>1081.0</v>
      </c>
      <c r="I7" s="12" t="n">
        <v>420.0</v>
      </c>
      <c r="J7" s="12" t="n">
        <v>204.0</v>
      </c>
      <c r="K7" s="12" t="n">
        <v>109214.0</v>
      </c>
      <c r="L7" s="12" t="n">
        <v>23876.0</v>
      </c>
      <c r="M7" s="14" t="n">
        <f si="0" t="shared"/>
        <v>4.574216786731446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172.0</v>
      </c>
      <c r="D8" s="12" t="n">
        <v>829.0</v>
      </c>
      <c r="E8" s="12" t="n">
        <v>2280.0</v>
      </c>
      <c r="F8" s="12" t="n">
        <v>1579.0</v>
      </c>
      <c r="G8" s="12" t="n">
        <v>1500.0</v>
      </c>
      <c r="H8" s="12" t="n">
        <v>1611.0</v>
      </c>
      <c r="I8" s="12" t="n">
        <v>470.0</v>
      </c>
      <c r="J8" s="12" t="n">
        <v>359.0</v>
      </c>
      <c r="K8" s="12" t="n">
        <v>66104.0</v>
      </c>
      <c r="L8" s="12" t="n">
        <v>8800.0</v>
      </c>
      <c r="M8" s="14" t="n">
        <f si="0" t="shared"/>
        <v>7.511818181818182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75.0</v>
      </c>
      <c r="D9" s="12" t="n">
        <v>392.0</v>
      </c>
      <c r="E9" s="12" t="n">
        <v>958.0</v>
      </c>
      <c r="F9" s="12" t="n">
        <v>5256.0</v>
      </c>
      <c r="G9" s="12" t="n">
        <v>1950.0</v>
      </c>
      <c r="H9" s="12" t="n">
        <v>1184.0</v>
      </c>
      <c r="I9" s="12" t="n">
        <v>445.0</v>
      </c>
      <c r="J9" s="12" t="n">
        <v>416.0</v>
      </c>
      <c r="K9" s="12" t="n">
        <v>77085.0</v>
      </c>
      <c r="L9" s="12" t="n">
        <v>10676.0</v>
      </c>
      <c r="M9" s="14" t="n">
        <f si="0" t="shared"/>
        <v>7.220400899213188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242.0</v>
      </c>
      <c r="D10" s="12" t="n">
        <v>1027.0</v>
      </c>
      <c r="E10" s="12" t="n">
        <v>2173.0</v>
      </c>
      <c r="F10" s="12" t="n">
        <v>8619.0</v>
      </c>
      <c r="G10" s="12" t="n">
        <v>11855.0</v>
      </c>
      <c r="H10" s="12" t="n">
        <v>4214.0</v>
      </c>
      <c r="I10" s="12" t="n">
        <v>1565.0</v>
      </c>
      <c r="J10" s="12" t="n">
        <v>1177.0</v>
      </c>
      <c r="K10" s="12" t="n">
        <v>238366.0</v>
      </c>
      <c r="L10" s="12" t="n">
        <v>30872.0</v>
      </c>
      <c r="M10" s="14" t="n">
        <f si="0" t="shared"/>
        <v>7.721106504275719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147.0</v>
      </c>
      <c r="D11" s="12" t="n">
        <v>454.0</v>
      </c>
      <c r="E11" s="12" t="n">
        <v>1190.0</v>
      </c>
      <c r="F11" s="12" t="n">
        <v>3505.0</v>
      </c>
      <c r="G11" s="12" t="n">
        <v>1242.0</v>
      </c>
      <c r="H11" s="12" t="n">
        <v>858.0</v>
      </c>
      <c r="I11" s="12" t="n">
        <v>600.0</v>
      </c>
      <c r="J11" s="12" t="n">
        <v>726.0</v>
      </c>
      <c r="K11" s="12" t="n">
        <v>82416.0</v>
      </c>
      <c r="L11" s="12" t="n">
        <v>8722.0</v>
      </c>
      <c r="M11" s="14" t="n">
        <f si="0" t="shared"/>
        <v>9.449208897041963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72.0</v>
      </c>
      <c r="D12" s="12" t="n">
        <v>348.0</v>
      </c>
      <c r="E12" s="12" t="n">
        <v>707.0</v>
      </c>
      <c r="F12" s="12" t="n">
        <v>5243.0</v>
      </c>
      <c r="G12" s="12" t="n">
        <v>1536.0</v>
      </c>
      <c r="H12" s="12" t="n">
        <v>880.0</v>
      </c>
      <c r="I12" s="12" t="n">
        <v>511.0</v>
      </c>
      <c r="J12" s="12" t="n">
        <v>249.0</v>
      </c>
      <c r="K12" s="12" t="n">
        <v>65610.0</v>
      </c>
      <c r="L12" s="12" t="n">
        <v>9546.0</v>
      </c>
      <c r="M12" s="14" t="n">
        <f si="0" t="shared"/>
        <v>6.873035826524198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5.0</v>
      </c>
      <c r="G13" s="12" t="n">
        <v>7.0</v>
      </c>
      <c r="H13" s="12" t="n">
        <v>2.0</v>
      </c>
      <c r="I13" s="12" t="n">
        <v>3.0</v>
      </c>
      <c r="J13" s="12" t="n">
        <v>1.0</v>
      </c>
      <c r="K13" s="12" t="n">
        <v>170.0</v>
      </c>
      <c r="L13" s="12" t="n">
        <v>18.0</v>
      </c>
      <c r="M13" s="14" t="n">
        <f si="0" t="shared"/>
        <v>9.444444444444445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243.0</v>
      </c>
      <c r="D14" s="12" t="n">
        <v>911.0</v>
      </c>
      <c r="E14" s="12" t="n">
        <v>1365.0</v>
      </c>
      <c r="F14" s="12" t="n">
        <v>7980.0</v>
      </c>
      <c r="G14" s="12" t="n">
        <v>5164.0</v>
      </c>
      <c r="H14" s="12" t="n">
        <v>3119.0</v>
      </c>
      <c r="I14" s="12" t="n">
        <v>2237.0</v>
      </c>
      <c r="J14" s="12" t="n">
        <v>1690.0</v>
      </c>
      <c r="K14" s="12" t="n">
        <v>233692.0</v>
      </c>
      <c r="L14" s="12" t="n">
        <v>22709.0</v>
      </c>
      <c r="M14" s="14" t="n">
        <f si="0" t="shared"/>
        <v>10.290721740279185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27.0</v>
      </c>
      <c r="E15" s="12" t="n">
        <v>28.0</v>
      </c>
      <c r="F15" s="12" t="n">
        <v>422.0</v>
      </c>
      <c r="G15" s="12" t="n">
        <v>624.0</v>
      </c>
      <c r="H15" s="12" t="n">
        <v>170.0</v>
      </c>
      <c r="I15" s="12" t="n">
        <v>141.0</v>
      </c>
      <c r="J15" s="12" t="n">
        <v>46.0</v>
      </c>
      <c r="K15" s="12" t="n">
        <v>12675.0</v>
      </c>
      <c r="L15" s="12" t="n">
        <v>1458.0</v>
      </c>
      <c r="M15" s="14" t="n">
        <f si="0" t="shared"/>
        <v>8.693415637860083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29.0</v>
      </c>
      <c r="D16" s="12" t="n">
        <v>83.0</v>
      </c>
      <c r="E16" s="12" t="n">
        <v>144.0</v>
      </c>
      <c r="F16" s="12" t="n">
        <v>3221.0</v>
      </c>
      <c r="G16" s="12" t="n">
        <v>709.0</v>
      </c>
      <c r="H16" s="12" t="n">
        <v>224.0</v>
      </c>
      <c r="I16" s="12" t="n">
        <v>187.0</v>
      </c>
      <c r="J16" s="12" t="n">
        <v>130.0</v>
      </c>
      <c r="K16" s="12" t="n">
        <v>30494.0</v>
      </c>
      <c r="L16" s="12" t="n">
        <v>4727.0</v>
      </c>
      <c r="M16" s="14" t="n">
        <f si="0" t="shared"/>
        <v>6.451026020731965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1.0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4.0</v>
      </c>
      <c r="L17" s="12" t="n">
        <v>1.0</v>
      </c>
      <c r="M17" s="14" t="n">
        <f si="0" t="shared"/>
        <v>4.0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7.0</v>
      </c>
      <c r="D19" s="12" t="n">
        <f ref="D19:L19" si="1" t="shared">D20-D3-D4-D5-D6-D7-D8-D9-D10-D11-D12-D13-D14-D15-D16-D17-D18</f>
        <v>32.0</v>
      </c>
      <c r="E19" s="12" t="n">
        <f si="1" t="shared"/>
        <v>48.0</v>
      </c>
      <c r="F19" s="12" t="n">
        <f si="1" t="shared"/>
        <v>53.0</v>
      </c>
      <c r="G19" s="12" t="n">
        <f si="1" t="shared"/>
        <v>291.0</v>
      </c>
      <c r="H19" s="12" t="n">
        <f si="1" t="shared"/>
        <v>736.0</v>
      </c>
      <c r="I19" s="12" t="n">
        <f si="1" t="shared"/>
        <v>35.0</v>
      </c>
      <c r="J19" s="12" t="n">
        <f si="1" t="shared"/>
        <v>16.0</v>
      </c>
      <c r="K19" s="12" t="n">
        <f si="1" t="shared"/>
        <v>10804.0</v>
      </c>
      <c r="L19" s="12" t="n">
        <f si="1" t="shared"/>
        <v>1218.0</v>
      </c>
      <c r="M19" s="14" t="n">
        <f si="0" t="shared"/>
        <v>8.870279146141215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19464.0</v>
      </c>
      <c r="D20" s="12" t="n">
        <v>71016.0</v>
      </c>
      <c r="E20" s="12" t="n">
        <v>80638.0</v>
      </c>
      <c r="F20" s="12" t="n">
        <v>137989.0</v>
      </c>
      <c r="G20" s="12" t="n">
        <v>116933.0</v>
      </c>
      <c r="H20" s="12" t="n">
        <v>70074.0</v>
      </c>
      <c r="I20" s="12" t="n">
        <v>43179.0</v>
      </c>
      <c r="J20" s="12" t="n">
        <v>41428.0</v>
      </c>
      <c r="K20" s="12" t="n">
        <v>5215566.0</v>
      </c>
      <c r="L20" s="12" t="n">
        <v>580721.0</v>
      </c>
      <c r="M20" s="14" t="n">
        <f si="0" t="shared"/>
        <v>8.981190623380247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8.0</v>
      </c>
      <c r="D21" s="12" t="n">
        <v>38.0</v>
      </c>
      <c r="E21" s="12" t="n">
        <v>146.0</v>
      </c>
      <c r="F21" s="12" t="n">
        <v>1529.0</v>
      </c>
      <c r="G21" s="12" t="n">
        <v>3219.0</v>
      </c>
      <c r="H21" s="12" t="n">
        <v>4521.0</v>
      </c>
      <c r="I21" s="12" t="n">
        <v>2408.0</v>
      </c>
      <c r="J21" s="12" t="n">
        <v>1507.0</v>
      </c>
      <c r="K21" s="12" t="n">
        <v>191438.0</v>
      </c>
      <c r="L21" s="12" t="n">
        <v>13376.0</v>
      </c>
      <c r="M21" s="14" t="n">
        <f si="0" t="shared"/>
        <v>14.3120514354067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11.0</v>
      </c>
      <c r="E22" s="12" t="n">
        <v>8.0</v>
      </c>
      <c r="F22" s="12" t="n">
        <v>14.0</v>
      </c>
      <c r="G22" s="12" t="n">
        <v>117.0</v>
      </c>
      <c r="H22" s="12" t="n">
        <v>479.0</v>
      </c>
      <c r="I22" s="12" t="n">
        <v>240.0</v>
      </c>
      <c r="J22" s="12" t="n">
        <v>198.0</v>
      </c>
      <c r="K22" s="12" t="n">
        <v>20141.0</v>
      </c>
      <c r="L22" s="12" t="n">
        <v>1067.0</v>
      </c>
      <c r="M22" s="14" t="n">
        <f si="0" t="shared"/>
        <v>18.876288659793815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1.0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1.0</v>
      </c>
      <c r="K23" s="12" t="n">
        <f si="2" t="shared"/>
        <v>62.0</v>
      </c>
      <c r="L23" s="12" t="n">
        <f si="2" t="shared"/>
        <v>3.0</v>
      </c>
      <c r="M23" s="14" t="n">
        <f si="0" t="shared"/>
        <v>20.666666666666668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8.0</v>
      </c>
      <c r="D24" s="12" t="n">
        <v>49.0</v>
      </c>
      <c r="E24" s="12" t="n">
        <v>155.0</v>
      </c>
      <c r="F24" s="12" t="n">
        <v>1543.0</v>
      </c>
      <c r="G24" s="12" t="n">
        <v>3336.0</v>
      </c>
      <c r="H24" s="12" t="n">
        <v>5000.0</v>
      </c>
      <c r="I24" s="12" t="n">
        <v>2649.0</v>
      </c>
      <c r="J24" s="12" t="n">
        <v>1706.0</v>
      </c>
      <c r="K24" s="12" t="n">
        <v>211641.0</v>
      </c>
      <c r="L24" s="12" t="n">
        <v>14446.0</v>
      </c>
      <c r="M24" s="14" t="n">
        <f si="0" t="shared"/>
        <v>14.650491485532328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1.0</v>
      </c>
      <c r="D25" s="12" t="n">
        <v>2.0</v>
      </c>
      <c r="E25" s="12" t="n">
        <v>3.0</v>
      </c>
      <c r="F25" s="12" t="n">
        <v>13.0</v>
      </c>
      <c r="G25" s="12" t="n">
        <v>273.0</v>
      </c>
      <c r="H25" s="12" t="n">
        <v>598.0</v>
      </c>
      <c r="I25" s="12" t="n">
        <v>67.0</v>
      </c>
      <c r="J25" s="12" t="n">
        <v>22.0</v>
      </c>
      <c r="K25" s="12" t="n">
        <v>9898.0</v>
      </c>
      <c r="L25" s="12" t="n">
        <v>979.0</v>
      </c>
      <c r="M25" s="14" t="n">
        <f si="0" t="shared"/>
        <v>10.110316649642492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1.0</v>
      </c>
      <c r="D26" s="12" t="n">
        <v>1.0</v>
      </c>
      <c r="E26" s="12" t="n">
        <v>1.0</v>
      </c>
      <c r="F26" s="12" t="n">
        <v>37.0</v>
      </c>
      <c r="G26" s="12" t="n">
        <v>219.0</v>
      </c>
      <c r="H26" s="12" t="n">
        <v>947.0</v>
      </c>
      <c r="I26" s="12" t="n">
        <v>78.0</v>
      </c>
      <c r="J26" s="12" t="n">
        <v>40.0</v>
      </c>
      <c r="K26" s="12" t="n">
        <v>14187.0</v>
      </c>
      <c r="L26" s="12" t="n">
        <v>1324.0</v>
      </c>
      <c r="M26" s="14" t="n">
        <f si="0" t="shared"/>
        <v>10.715256797583082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15.0</v>
      </c>
      <c r="H27" s="12" t="n">
        <v>94.0</v>
      </c>
      <c r="I27" s="12" t="n">
        <v>11.0</v>
      </c>
      <c r="J27" s="12" t="n">
        <v>5.0</v>
      </c>
      <c r="K27" s="12" t="n">
        <v>1549.0</v>
      </c>
      <c r="L27" s="12" t="n">
        <v>125.0</v>
      </c>
      <c r="M27" s="14" t="n">
        <f si="0" t="shared"/>
        <v>12.392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1.0</v>
      </c>
      <c r="D28" s="12" t="n">
        <v>3.0</v>
      </c>
      <c r="E28" s="12" t="n">
        <v>14.0</v>
      </c>
      <c r="F28" s="12" t="n">
        <v>77.0</v>
      </c>
      <c r="G28" s="12" t="n">
        <v>137.0</v>
      </c>
      <c r="H28" s="12" t="n">
        <v>80.0</v>
      </c>
      <c r="I28" s="12" t="n">
        <v>55.0</v>
      </c>
      <c r="J28" s="12" t="n">
        <v>40.0</v>
      </c>
      <c r="K28" s="12" t="n">
        <v>4984.0</v>
      </c>
      <c r="L28" s="12" t="n">
        <v>407.0</v>
      </c>
      <c r="M28" s="14" t="n">
        <f si="0" t="shared"/>
        <v>12.245700245700245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5.0</v>
      </c>
      <c r="D30" s="12" t="n">
        <v>27.0</v>
      </c>
      <c r="E30" s="12" t="n">
        <v>23.0</v>
      </c>
      <c r="F30" s="12" t="n">
        <v>26.0</v>
      </c>
      <c r="G30" s="12" t="n">
        <v>122.0</v>
      </c>
      <c r="H30" s="12" t="n">
        <v>546.0</v>
      </c>
      <c r="I30" s="12" t="n">
        <v>49.0</v>
      </c>
      <c r="J30" s="12" t="n">
        <v>48.0</v>
      </c>
      <c r="K30" s="12" t="n">
        <v>9120.0</v>
      </c>
      <c r="L30" s="12" t="n">
        <v>846.0</v>
      </c>
      <c r="M30" s="14" t="n">
        <f si="0" t="shared"/>
        <v>10.78014184397163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2.0</v>
      </c>
      <c r="F31" s="12" t="n">
        <v>4.0</v>
      </c>
      <c r="G31" s="12" t="n">
        <v>27.0</v>
      </c>
      <c r="H31" s="12" t="n">
        <v>714.0</v>
      </c>
      <c r="I31" s="12" t="n">
        <v>40.0</v>
      </c>
      <c r="J31" s="12" t="n">
        <v>15.0</v>
      </c>
      <c r="K31" s="12" t="n">
        <v>8306.0</v>
      </c>
      <c r="L31" s="12" t="n">
        <v>802.0</v>
      </c>
      <c r="M31" s="14" t="n">
        <f si="0" t="shared"/>
        <v>10.356608478802993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4.0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1.0</v>
      </c>
      <c r="G32" s="12" t="n">
        <f si="3" t="shared"/>
        <v>2.0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20.0</v>
      </c>
      <c r="L32" s="12" t="n">
        <f si="3" t="shared"/>
        <v>7.0</v>
      </c>
      <c r="M32" s="14" t="n">
        <f si="0" t="shared"/>
        <v>2.857142857142857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12.0</v>
      </c>
      <c r="D33" s="12" t="n">
        <v>33.0</v>
      </c>
      <c r="E33" s="12" t="n">
        <v>43.0</v>
      </c>
      <c r="F33" s="12" t="n">
        <v>158.0</v>
      </c>
      <c r="G33" s="12" t="n">
        <v>795.0</v>
      </c>
      <c r="H33" s="12" t="n">
        <v>2979.0</v>
      </c>
      <c r="I33" s="12" t="n">
        <v>300.0</v>
      </c>
      <c r="J33" s="12" t="n">
        <v>170.0</v>
      </c>
      <c r="K33" s="12" t="n">
        <v>48064.0</v>
      </c>
      <c r="L33" s="12" t="n">
        <v>4490.0</v>
      </c>
      <c r="M33" s="14" t="n">
        <f si="0" t="shared"/>
        <v>10.70467706013363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2.0</v>
      </c>
      <c r="E34" s="12" t="n">
        <v>29.0</v>
      </c>
      <c r="F34" s="12" t="n">
        <v>44.0</v>
      </c>
      <c r="G34" s="12" t="n">
        <v>1492.0</v>
      </c>
      <c r="H34" s="12" t="n">
        <v>1296.0</v>
      </c>
      <c r="I34" s="12" t="n">
        <v>264.0</v>
      </c>
      <c r="J34" s="12" t="n">
        <v>242.0</v>
      </c>
      <c r="K34" s="12" t="n">
        <v>38212.0</v>
      </c>
      <c r="L34" s="12" t="n">
        <v>3370.0</v>
      </c>
      <c r="M34" s="14" t="n">
        <f si="0" t="shared"/>
        <v>11.338872403560831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467.0</v>
      </c>
      <c r="F36" s="12" t="n">
        <v>523.0</v>
      </c>
      <c r="G36" s="12" t="n">
        <v>7.0</v>
      </c>
      <c r="H36" s="12" t="n">
        <v>14.0</v>
      </c>
      <c r="I36" s="12" t="n">
        <v>6.0</v>
      </c>
      <c r="J36" s="12" t="n">
        <v>8.0</v>
      </c>
      <c r="K36" s="12" t="n">
        <v>4185.0</v>
      </c>
      <c r="L36" s="12" t="n">
        <v>1025.0</v>
      </c>
      <c r="M36" s="14" t="n">
        <f si="0" t="shared"/>
        <v>4.082926829268293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1.0</v>
      </c>
      <c r="J37" s="12" t="n">
        <f si="4" t="shared"/>
        <v>0.0</v>
      </c>
      <c r="K37" s="12" t="n">
        <f si="4" t="shared"/>
        <v>16.0</v>
      </c>
      <c r="L37" s="12" t="n">
        <f si="4" t="shared"/>
        <v>1.0</v>
      </c>
      <c r="M37" s="14" t="n">
        <f si="0" t="shared"/>
        <v>16.0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2.0</v>
      </c>
      <c r="E38" s="12" t="n">
        <v>496.0</v>
      </c>
      <c r="F38" s="12" t="n">
        <v>567.0</v>
      </c>
      <c r="G38" s="12" t="n">
        <v>1499.0</v>
      </c>
      <c r="H38" s="12" t="n">
        <v>1310.0</v>
      </c>
      <c r="I38" s="12" t="n">
        <v>271.0</v>
      </c>
      <c r="J38" s="12" t="n">
        <v>250.0</v>
      </c>
      <c r="K38" s="12" t="n">
        <v>42413.0</v>
      </c>
      <c r="L38" s="12" t="n">
        <v>4396.0</v>
      </c>
      <c r="M38" s="14" t="n">
        <f si="0" t="shared"/>
        <v>9.648089171974522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3.0</v>
      </c>
      <c r="D42" s="12" t="n">
        <v>27.0</v>
      </c>
      <c r="E42" s="12" t="n">
        <v>38.0</v>
      </c>
      <c r="F42" s="12" t="n">
        <v>75.0</v>
      </c>
      <c r="G42" s="12" t="n">
        <v>64.0</v>
      </c>
      <c r="H42" s="12" t="n">
        <v>18.0</v>
      </c>
      <c r="I42" s="12" t="n">
        <v>16.0</v>
      </c>
      <c r="J42" s="12" t="n">
        <v>24.0</v>
      </c>
      <c r="K42" s="12" t="n">
        <v>2539.0</v>
      </c>
      <c r="L42" s="12" t="n">
        <v>265.0</v>
      </c>
      <c r="M42" s="14" t="n">
        <f si="0" t="shared"/>
        <v>9.581132075471698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19488.0</v>
      </c>
      <c r="D43" s="12" t="n">
        <f ref="D43:L43" si="6" t="shared">D20+D24+D33+D38+D41+D42</f>
        <v>71127.0</v>
      </c>
      <c r="E43" s="12" t="n">
        <f si="6" t="shared"/>
        <v>81370.0</v>
      </c>
      <c r="F43" s="12" t="n">
        <f si="6" t="shared"/>
        <v>140332.0</v>
      </c>
      <c r="G43" s="12" t="n">
        <f si="6" t="shared"/>
        <v>122627.0</v>
      </c>
      <c r="H43" s="12" t="n">
        <f si="6" t="shared"/>
        <v>79381.0</v>
      </c>
      <c r="I43" s="12" t="n">
        <f si="6" t="shared"/>
        <v>46415.0</v>
      </c>
      <c r="J43" s="12" t="n">
        <f si="6" t="shared"/>
        <v>43578.0</v>
      </c>
      <c r="K43" s="12" t="n">
        <f si="6" t="shared"/>
        <v>5520223.0</v>
      </c>
      <c r="L43" s="12" t="n">
        <f si="6" t="shared"/>
        <v>604318.0</v>
      </c>
      <c r="M43" s="14" t="n">
        <f si="0" t="shared"/>
        <v>9.134632759573602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3.224792245142458</v>
      </c>
      <c r="D44" s="15" t="n">
        <f si="7" t="shared"/>
        <v>11.769796696441277</v>
      </c>
      <c r="E44" s="15" t="n">
        <f si="7" t="shared"/>
        <v>13.464765239493115</v>
      </c>
      <c r="F44" s="15" t="n">
        <f si="7" t="shared"/>
        <v>23.22154891960855</v>
      </c>
      <c r="G44" s="15" t="n">
        <f si="7" t="shared"/>
        <v>20.29180001257616</v>
      </c>
      <c r="H44" s="15" t="n">
        <f si="7" t="shared"/>
        <v>13.135633888118505</v>
      </c>
      <c r="I44" s="15" t="n">
        <f si="7" t="shared"/>
        <v>7.680558911036904</v>
      </c>
      <c r="J44" s="15" t="n">
        <f si="7" t="shared"/>
        <v>7.211104087583027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