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<sst xmlns="http://schemas.openxmlformats.org/spreadsheetml/2006/main" count="102" uniqueCount="61">
  <si>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</si>
  <si>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</si>
  <si>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</si>
  <si>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</si>
  <si>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</si>
  <si>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</si>
  <si>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</si>
  <si>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</si>
  <si>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</si>
  <si>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</si>
  <si>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</si>
  <si>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</si>
  <si>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</si>
  <si>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</si>
  <si>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</si>
  <si>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</si>
  <si>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</si>
  <si>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</si>
  <si>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</si>
  <si>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</si>
  <si>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</si>
  <si>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</si>
  <si>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</si>
  <si>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</si>
  <si>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</si>
  <si>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</si>
  <si>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</si>
  <si>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</si>
  <si>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</si>
  <si>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</si>
  <si>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</si>
  <si>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</si>
  <si>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</si>
  <si>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</si>
  <si>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</si>
  <si>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</si>
  <si>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</si>
  <si>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</si>
  <si>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</si>
  <si>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</si>
  <si>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</si>
  <si>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</si>
  <si>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</si>
  <si>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</si>
  <si>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</si>
  <si>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</si>
  <si>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</si>
  <si>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</si>
  <si>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</si>
  <si>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</si>
  <si>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</si>
  <si>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</si>
  <si>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</si>
  <si>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</si>
  <si>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</si>
  <si>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</si>
  <si>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</si>
  <si>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</si>
  <si>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</si>
  <si>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99年3月中華民國國民出國人次－按停留夜數分
Table 2-5 Outbound Departures of Nationals of the Republic of
China by Length of Stay, March,2010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</si>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</sst>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6086.0</v>
      </c>
      <c r="D3" s="12" t="n">
        <v>24326.0</v>
      </c>
      <c r="E3" s="12" t="n">
        <v>21297.0</v>
      </c>
      <c r="F3" s="12" t="n">
        <v>20667.0</v>
      </c>
      <c r="G3" s="12" t="n">
        <v>30696.0</v>
      </c>
      <c r="H3" s="12" t="n">
        <v>26691.0</v>
      </c>
      <c r="I3" s="12" t="n">
        <v>16602.0</v>
      </c>
      <c r="J3" s="12" t="n">
        <v>9496.0</v>
      </c>
      <c r="K3" s="12" t="n">
        <v>1406331.0</v>
      </c>
      <c r="L3" s="12" t="n">
        <v>155861.0</v>
      </c>
      <c r="M3" s="14" t="n">
        <f>IF(L3=0,"-",K3/L3)</f>
        <v>9.0229820160271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1752.0</v>
      </c>
      <c r="D4" s="12" t="n">
        <v>10574.0</v>
      </c>
      <c r="E4" s="12" t="n">
        <v>10533.0</v>
      </c>
      <c r="F4" s="12" t="n">
        <v>10662.0</v>
      </c>
      <c r="G4" s="12" t="n">
        <v>11479.0</v>
      </c>
      <c r="H4" s="12" t="n">
        <v>6124.0</v>
      </c>
      <c r="I4" s="12" t="n">
        <v>3418.0</v>
      </c>
      <c r="J4" s="12" t="n">
        <v>1707.0</v>
      </c>
      <c r="K4" s="12" t="n">
        <v>374349.0</v>
      </c>
      <c r="L4" s="12" t="n">
        <v>56249.0</v>
      </c>
      <c r="M4" s="14" t="n">
        <f ref="M4:M43" si="0" t="shared">IF(L4=0,"-",K4/L4)</f>
        <v>6.6552116482070796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5025.0</v>
      </c>
      <c r="D5" s="12" t="n">
        <v>13530.0</v>
      </c>
      <c r="E5" s="12" t="n">
        <v>15417.0</v>
      </c>
      <c r="F5" s="12" t="n">
        <v>22244.0</v>
      </c>
      <c r="G5" s="12" t="n">
        <v>41779.0</v>
      </c>
      <c r="H5" s="12" t="n">
        <v>22399.0</v>
      </c>
      <c r="I5" s="12" t="n">
        <v>18617.0</v>
      </c>
      <c r="J5" s="12" t="n">
        <v>10437.0</v>
      </c>
      <c r="K5" s="12" t="n">
        <v>1495112.0</v>
      </c>
      <c r="L5" s="12" t="n">
        <v>149448.0</v>
      </c>
      <c r="M5" s="14" t="n">
        <f si="0" t="shared"/>
        <v>10.004228895669396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1738.0</v>
      </c>
      <c r="D6" s="12" t="n">
        <v>4042.0</v>
      </c>
      <c r="E6" s="12" t="n">
        <v>9399.0</v>
      </c>
      <c r="F6" s="12" t="n">
        <v>42914.0</v>
      </c>
      <c r="G6" s="12" t="n">
        <v>10832.0</v>
      </c>
      <c r="H6" s="12" t="n">
        <v>4414.0</v>
      </c>
      <c r="I6" s="12" t="n">
        <v>1637.0</v>
      </c>
      <c r="J6" s="12" t="n">
        <v>1372.0</v>
      </c>
      <c r="K6" s="12" t="n">
        <v>415975.0</v>
      </c>
      <c r="L6" s="12" t="n">
        <v>76348.0</v>
      </c>
      <c r="M6" s="14" t="n">
        <f si="0" t="shared"/>
        <v>5.448407292921884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1150.0</v>
      </c>
      <c r="D7" s="12" t="n">
        <v>2515.0</v>
      </c>
      <c r="E7" s="12" t="n">
        <v>4237.0</v>
      </c>
      <c r="F7" s="12" t="n">
        <v>14022.0</v>
      </c>
      <c r="G7" s="12" t="n">
        <v>2638.0</v>
      </c>
      <c r="H7" s="12" t="n">
        <v>949.0</v>
      </c>
      <c r="I7" s="12" t="n">
        <v>453.0</v>
      </c>
      <c r="J7" s="12" t="n">
        <v>179.0</v>
      </c>
      <c r="K7" s="12" t="n">
        <v>116337.0</v>
      </c>
      <c r="L7" s="12" t="n">
        <v>26143.0</v>
      </c>
      <c r="M7" s="14" t="n">
        <f si="0" t="shared"/>
        <v>4.450024863252113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156.0</v>
      </c>
      <c r="D8" s="12" t="n">
        <v>897.0</v>
      </c>
      <c r="E8" s="12" t="n">
        <v>2385.0</v>
      </c>
      <c r="F8" s="12" t="n">
        <v>1353.0</v>
      </c>
      <c r="G8" s="12" t="n">
        <v>3008.0</v>
      </c>
      <c r="H8" s="12" t="n">
        <v>2122.0</v>
      </c>
      <c r="I8" s="12" t="n">
        <v>718.0</v>
      </c>
      <c r="J8" s="12" t="n">
        <v>352.0</v>
      </c>
      <c r="K8" s="12" t="n">
        <v>85661.0</v>
      </c>
      <c r="L8" s="12" t="n">
        <v>10991.0</v>
      </c>
      <c r="M8" s="14" t="n">
        <f si="0" t="shared"/>
        <v>7.793740332999727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82.0</v>
      </c>
      <c r="D9" s="12" t="n">
        <v>534.0</v>
      </c>
      <c r="E9" s="12" t="n">
        <v>1216.0</v>
      </c>
      <c r="F9" s="12" t="n">
        <v>6638.0</v>
      </c>
      <c r="G9" s="12" t="n">
        <v>2681.0</v>
      </c>
      <c r="H9" s="12" t="n">
        <v>1351.0</v>
      </c>
      <c r="I9" s="12" t="n">
        <v>616.0</v>
      </c>
      <c r="J9" s="12" t="n">
        <v>336.0</v>
      </c>
      <c r="K9" s="12" t="n">
        <v>89930.0</v>
      </c>
      <c r="L9" s="12" t="n">
        <v>13454.0</v>
      </c>
      <c r="M9" s="14" t="n">
        <f si="0" t="shared"/>
        <v>6.684257469897428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241.0</v>
      </c>
      <c r="D10" s="12" t="n">
        <v>872.0</v>
      </c>
      <c r="E10" s="12" t="n">
        <v>2004.0</v>
      </c>
      <c r="F10" s="12" t="n">
        <v>6344.0</v>
      </c>
      <c r="G10" s="12" t="n">
        <v>13673.0</v>
      </c>
      <c r="H10" s="12" t="n">
        <v>2498.0</v>
      </c>
      <c r="I10" s="12" t="n">
        <v>1154.0</v>
      </c>
      <c r="J10" s="12" t="n">
        <v>575.0</v>
      </c>
      <c r="K10" s="12" t="n">
        <v>181253.0</v>
      </c>
      <c r="L10" s="12" t="n">
        <v>27361.0</v>
      </c>
      <c r="M10" s="14" t="n">
        <f si="0" t="shared"/>
        <v>6.624502028434633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141.0</v>
      </c>
      <c r="D11" s="12" t="n">
        <v>485.0</v>
      </c>
      <c r="E11" s="12" t="n">
        <v>1619.0</v>
      </c>
      <c r="F11" s="12" t="n">
        <v>2678.0</v>
      </c>
      <c r="G11" s="12" t="n">
        <v>903.0</v>
      </c>
      <c r="H11" s="12" t="n">
        <v>879.0</v>
      </c>
      <c r="I11" s="12" t="n">
        <v>626.0</v>
      </c>
      <c r="J11" s="12" t="n">
        <v>428.0</v>
      </c>
      <c r="K11" s="12" t="n">
        <v>64190.0</v>
      </c>
      <c r="L11" s="12" t="n">
        <v>7759.0</v>
      </c>
      <c r="M11" s="14" t="n">
        <f si="0" t="shared"/>
        <v>8.272973321304292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75.0</v>
      </c>
      <c r="D12" s="12" t="n">
        <v>348.0</v>
      </c>
      <c r="E12" s="12" t="n">
        <v>753.0</v>
      </c>
      <c r="F12" s="12" t="n">
        <v>8469.0</v>
      </c>
      <c r="G12" s="12" t="n">
        <v>2064.0</v>
      </c>
      <c r="H12" s="12" t="n">
        <v>1398.0</v>
      </c>
      <c r="I12" s="12" t="n">
        <v>1632.0</v>
      </c>
      <c r="J12" s="12" t="n">
        <v>392.0</v>
      </c>
      <c r="K12" s="12" t="n">
        <v>118801.0</v>
      </c>
      <c r="L12" s="12" t="n">
        <v>15131.0</v>
      </c>
      <c r="M12" s="14" t="n">
        <f si="0" t="shared"/>
        <v>7.85149692683894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4" t="str">
        <f si="0" t="shared"/>
        <v>-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231.0</v>
      </c>
      <c r="D14" s="12" t="n">
        <v>868.0</v>
      </c>
      <c r="E14" s="12" t="n">
        <v>1403.0</v>
      </c>
      <c r="F14" s="12" t="n">
        <v>7349.0</v>
      </c>
      <c r="G14" s="12" t="n">
        <v>5183.0</v>
      </c>
      <c r="H14" s="12" t="n">
        <v>4330.0</v>
      </c>
      <c r="I14" s="12" t="n">
        <v>5987.0</v>
      </c>
      <c r="J14" s="12" t="n">
        <v>1481.0</v>
      </c>
      <c r="K14" s="12" t="n">
        <v>319220.0</v>
      </c>
      <c r="L14" s="12" t="n">
        <v>26832.0</v>
      </c>
      <c r="M14" s="14" t="n">
        <f si="0" t="shared"/>
        <v>11.896988670244484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0.0</v>
      </c>
      <c r="D15" s="12" t="n">
        <v>14.0</v>
      </c>
      <c r="E15" s="12" t="n">
        <v>46.0</v>
      </c>
      <c r="F15" s="12" t="n">
        <v>152.0</v>
      </c>
      <c r="G15" s="12" t="n">
        <v>490.0</v>
      </c>
      <c r="H15" s="12" t="n">
        <v>212.0</v>
      </c>
      <c r="I15" s="12" t="n">
        <v>176.0</v>
      </c>
      <c r="J15" s="12" t="n">
        <v>86.0</v>
      </c>
      <c r="K15" s="12" t="n">
        <v>13482.0</v>
      </c>
      <c r="L15" s="12" t="n">
        <v>1176.0</v>
      </c>
      <c r="M15" s="14" t="n">
        <f si="0" t="shared"/>
        <v>11.464285714285714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22.0</v>
      </c>
      <c r="D16" s="12" t="n">
        <v>59.0</v>
      </c>
      <c r="E16" s="12" t="n">
        <v>130.0</v>
      </c>
      <c r="F16" s="12" t="n">
        <v>3625.0</v>
      </c>
      <c r="G16" s="12" t="n">
        <v>618.0</v>
      </c>
      <c r="H16" s="12" t="n">
        <v>257.0</v>
      </c>
      <c r="I16" s="12" t="n">
        <v>150.0</v>
      </c>
      <c r="J16" s="12" t="n">
        <v>65.0</v>
      </c>
      <c r="K16" s="12" t="n">
        <v>27688.0</v>
      </c>
      <c r="L16" s="12" t="n">
        <v>4926.0</v>
      </c>
      <c r="M16" s="14" t="n">
        <f si="0" t="shared"/>
        <v>5.620787657328461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1.0</v>
      </c>
      <c r="H17" s="12" t="n">
        <v>0.0</v>
      </c>
      <c r="I17" s="12" t="n">
        <v>0.0</v>
      </c>
      <c r="J17" s="12" t="n">
        <v>0.0</v>
      </c>
      <c r="K17" s="12" t="n">
        <v>7.0</v>
      </c>
      <c r="L17" s="12" t="n">
        <v>1.0</v>
      </c>
      <c r="M17" s="14" t="n">
        <f si="0" t="shared"/>
        <v>7.0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4.0</v>
      </c>
      <c r="D19" s="12" t="n">
        <f ref="D19:L19" si="1" t="shared">D20-D3-D4-D5-D6-D7-D8-D9-D10-D11-D12-D13-D14-D15-D16-D17-D18</f>
        <v>17.0</v>
      </c>
      <c r="E19" s="12" t="n">
        <f si="1" t="shared"/>
        <v>15.0</v>
      </c>
      <c r="F19" s="12" t="n">
        <f si="1" t="shared"/>
        <v>270.0</v>
      </c>
      <c r="G19" s="12" t="n">
        <f si="1" t="shared"/>
        <v>323.0</v>
      </c>
      <c r="H19" s="12" t="n">
        <f si="1" t="shared"/>
        <v>183.0</v>
      </c>
      <c r="I19" s="12" t="n">
        <f si="1" t="shared"/>
        <v>39.0</v>
      </c>
      <c r="J19" s="12" t="n">
        <f si="1" t="shared"/>
        <v>27.0</v>
      </c>
      <c r="K19" s="12" t="n">
        <f si="1" t="shared"/>
        <v>7045.0</v>
      </c>
      <c r="L19" s="12" t="n">
        <f si="1" t="shared"/>
        <v>878.0</v>
      </c>
      <c r="M19" s="14" t="n">
        <f si="0" t="shared"/>
        <v>8.023917995444192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16703.0</v>
      </c>
      <c r="D20" s="12" t="n">
        <v>59081.0</v>
      </c>
      <c r="E20" s="12" t="n">
        <v>70454.0</v>
      </c>
      <c r="F20" s="12" t="n">
        <v>147387.0</v>
      </c>
      <c r="G20" s="12" t="n">
        <v>126368.0</v>
      </c>
      <c r="H20" s="12" t="n">
        <v>73807.0</v>
      </c>
      <c r="I20" s="12" t="n">
        <v>51825.0</v>
      </c>
      <c r="J20" s="12" t="n">
        <v>26933.0</v>
      </c>
      <c r="K20" s="12" t="n">
        <v>4715381.0</v>
      </c>
      <c r="L20" s="12" t="n">
        <v>572558.0</v>
      </c>
      <c r="M20" s="14" t="n">
        <f si="0" t="shared"/>
        <v>8.235639009497728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76.0</v>
      </c>
      <c r="D21" s="12" t="n">
        <v>216.0</v>
      </c>
      <c r="E21" s="12" t="n">
        <v>575.0</v>
      </c>
      <c r="F21" s="12" t="n">
        <v>3786.0</v>
      </c>
      <c r="G21" s="12" t="n">
        <v>6551.0</v>
      </c>
      <c r="H21" s="12" t="n">
        <v>6648.0</v>
      </c>
      <c r="I21" s="12" t="n">
        <v>3290.0</v>
      </c>
      <c r="J21" s="12" t="n">
        <v>1960.0</v>
      </c>
      <c r="K21" s="12" t="n">
        <v>283691.0</v>
      </c>
      <c r="L21" s="12" t="n">
        <v>23102.0</v>
      </c>
      <c r="M21" s="14" t="n">
        <f si="0" t="shared"/>
        <v>12.279932473378928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1.0</v>
      </c>
      <c r="E22" s="12" t="n">
        <v>7.0</v>
      </c>
      <c r="F22" s="12" t="n">
        <v>19.0</v>
      </c>
      <c r="G22" s="12" t="n">
        <v>313.0</v>
      </c>
      <c r="H22" s="12" t="n">
        <v>565.0</v>
      </c>
      <c r="I22" s="12" t="n">
        <v>514.0</v>
      </c>
      <c r="J22" s="12" t="n">
        <v>387.0</v>
      </c>
      <c r="K22" s="12" t="n">
        <v>36359.0</v>
      </c>
      <c r="L22" s="12" t="n">
        <v>1806.0</v>
      </c>
      <c r="M22" s="14" t="n">
        <f si="0" t="shared"/>
        <v>20.132336655592468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76.0</v>
      </c>
      <c r="D24" s="12" t="n">
        <v>217.0</v>
      </c>
      <c r="E24" s="12" t="n">
        <v>582.0</v>
      </c>
      <c r="F24" s="12" t="n">
        <v>3805.0</v>
      </c>
      <c r="G24" s="12" t="n">
        <v>6864.0</v>
      </c>
      <c r="H24" s="12" t="n">
        <v>7213.0</v>
      </c>
      <c r="I24" s="12" t="n">
        <v>3804.0</v>
      </c>
      <c r="J24" s="12" t="n">
        <v>2347.0</v>
      </c>
      <c r="K24" s="12" t="n">
        <v>320050.0</v>
      </c>
      <c r="L24" s="12" t="n">
        <v>24908.0</v>
      </c>
      <c r="M24" s="14" t="n">
        <f si="0" t="shared"/>
        <v>12.849285370162196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5.0</v>
      </c>
      <c r="F25" s="12" t="n">
        <v>21.0</v>
      </c>
      <c r="G25" s="12" t="n">
        <v>423.0</v>
      </c>
      <c r="H25" s="12" t="n">
        <v>867.0</v>
      </c>
      <c r="I25" s="12" t="n">
        <v>61.0</v>
      </c>
      <c r="J25" s="12" t="n">
        <v>14.0</v>
      </c>
      <c r="K25" s="12" t="n">
        <v>13272.0</v>
      </c>
      <c r="L25" s="12" t="n">
        <v>1392.0</v>
      </c>
      <c r="M25" s="14" t="n">
        <f si="0" t="shared"/>
        <v>9.53448275862069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4.0</v>
      </c>
      <c r="E26" s="12" t="n">
        <v>5.0</v>
      </c>
      <c r="F26" s="12" t="n">
        <v>22.0</v>
      </c>
      <c r="G26" s="12" t="n">
        <v>353.0</v>
      </c>
      <c r="H26" s="12" t="n">
        <v>1479.0</v>
      </c>
      <c r="I26" s="12" t="n">
        <v>111.0</v>
      </c>
      <c r="J26" s="12" t="n">
        <v>27.0</v>
      </c>
      <c r="K26" s="12" t="n">
        <v>19579.0</v>
      </c>
      <c r="L26" s="12" t="n">
        <v>2001.0</v>
      </c>
      <c r="M26" s="14" t="n">
        <f si="0" t="shared"/>
        <v>9.784607696151925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5.0</v>
      </c>
      <c r="E27" s="12" t="n">
        <v>31.0</v>
      </c>
      <c r="F27" s="12" t="n">
        <v>8.0</v>
      </c>
      <c r="G27" s="12" t="n">
        <v>115.0</v>
      </c>
      <c r="H27" s="12" t="n">
        <v>604.0</v>
      </c>
      <c r="I27" s="12" t="n">
        <v>23.0</v>
      </c>
      <c r="J27" s="12" t="n">
        <v>1.0</v>
      </c>
      <c r="K27" s="12" t="n">
        <v>6671.0</v>
      </c>
      <c r="L27" s="12" t="n">
        <v>787.0</v>
      </c>
      <c r="M27" s="14" t="n">
        <f si="0" t="shared"/>
        <v>8.476493011435831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8.0</v>
      </c>
      <c r="D28" s="12" t="n">
        <v>41.0</v>
      </c>
      <c r="E28" s="12" t="n">
        <v>69.0</v>
      </c>
      <c r="F28" s="12" t="n">
        <v>230.0</v>
      </c>
      <c r="G28" s="12" t="n">
        <v>4221.0</v>
      </c>
      <c r="H28" s="12" t="n">
        <v>1383.0</v>
      </c>
      <c r="I28" s="12" t="n">
        <v>429.0</v>
      </c>
      <c r="J28" s="12" t="n">
        <v>277.0</v>
      </c>
      <c r="K28" s="12" t="n">
        <v>59613.0</v>
      </c>
      <c r="L28" s="12" t="n">
        <v>6658.0</v>
      </c>
      <c r="M28" s="14" t="n">
        <f si="0" t="shared"/>
        <v>8.953589666566536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46.0</v>
      </c>
      <c r="D30" s="12" t="n">
        <v>184.0</v>
      </c>
      <c r="E30" s="12" t="n">
        <v>225.0</v>
      </c>
      <c r="F30" s="12" t="n">
        <v>326.0</v>
      </c>
      <c r="G30" s="12" t="n">
        <v>630.0</v>
      </c>
      <c r="H30" s="12" t="n">
        <v>559.0</v>
      </c>
      <c r="I30" s="12" t="n">
        <v>119.0</v>
      </c>
      <c r="J30" s="12" t="n">
        <v>88.0</v>
      </c>
      <c r="K30" s="12" t="n">
        <v>17537.0</v>
      </c>
      <c r="L30" s="12" t="n">
        <v>2177.0</v>
      </c>
      <c r="M30" s="14" t="n">
        <f si="0" t="shared"/>
        <v>8.055581074873679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1.0</v>
      </c>
      <c r="D31" s="12" t="n">
        <v>9.0</v>
      </c>
      <c r="E31" s="12" t="n">
        <v>24.0</v>
      </c>
      <c r="F31" s="12" t="n">
        <v>84.0</v>
      </c>
      <c r="G31" s="12" t="n">
        <v>790.0</v>
      </c>
      <c r="H31" s="12" t="n">
        <v>1556.0</v>
      </c>
      <c r="I31" s="12" t="n">
        <v>49.0</v>
      </c>
      <c r="J31" s="12" t="n">
        <v>37.0</v>
      </c>
      <c r="K31" s="12" t="n">
        <v>22082.0</v>
      </c>
      <c r="L31" s="12" t="n">
        <v>2550.0</v>
      </c>
      <c r="M31" s="14" t="n">
        <f si="0" t="shared"/>
        <v>8.659607843137255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1.0</v>
      </c>
      <c r="D32" s="12" t="n">
        <f ref="D32:L32" si="3" t="shared">D33-D25-D26-D27-D28-D29-D30-D31</f>
        <v>3.0</v>
      </c>
      <c r="E32" s="12" t="n">
        <f si="3" t="shared"/>
        <v>10.0</v>
      </c>
      <c r="F32" s="12" t="n">
        <f si="3" t="shared"/>
        <v>20.0</v>
      </c>
      <c r="G32" s="12" t="n">
        <f si="3" t="shared"/>
        <v>167.0</v>
      </c>
      <c r="H32" s="12" t="n">
        <f si="3" t="shared"/>
        <v>334.0</v>
      </c>
      <c r="I32" s="12" t="n">
        <f si="3" t="shared"/>
        <v>38.0</v>
      </c>
      <c r="J32" s="12" t="n">
        <f si="3" t="shared"/>
        <v>1.0</v>
      </c>
      <c r="K32" s="12" t="n">
        <f si="3" t="shared"/>
        <v>5019.0</v>
      </c>
      <c r="L32" s="12" t="n">
        <f si="3" t="shared"/>
        <v>574.0</v>
      </c>
      <c r="M32" s="14" t="n">
        <f si="0" t="shared"/>
        <v>8.74390243902439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56.0</v>
      </c>
      <c r="D33" s="12" t="n">
        <v>247.0</v>
      </c>
      <c r="E33" s="12" t="n">
        <v>369.0</v>
      </c>
      <c r="F33" s="12" t="n">
        <v>711.0</v>
      </c>
      <c r="G33" s="12" t="n">
        <v>6699.0</v>
      </c>
      <c r="H33" s="12" t="n">
        <v>6782.0</v>
      </c>
      <c r="I33" s="12" t="n">
        <v>830.0</v>
      </c>
      <c r="J33" s="12" t="n">
        <v>445.0</v>
      </c>
      <c r="K33" s="12" t="n">
        <v>143773.0</v>
      </c>
      <c r="L33" s="12" t="n">
        <v>16139.0</v>
      </c>
      <c r="M33" s="14" t="n">
        <f si="0" t="shared"/>
        <v>8.908420596071627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1.0</v>
      </c>
      <c r="D34" s="12" t="n">
        <v>12.0</v>
      </c>
      <c r="E34" s="12" t="n">
        <v>22.0</v>
      </c>
      <c r="F34" s="12" t="n">
        <v>106.0</v>
      </c>
      <c r="G34" s="12" t="n">
        <v>2496.0</v>
      </c>
      <c r="H34" s="12" t="n">
        <v>702.0</v>
      </c>
      <c r="I34" s="12" t="n">
        <v>272.0</v>
      </c>
      <c r="J34" s="12" t="n">
        <v>342.0</v>
      </c>
      <c r="K34" s="12" t="n">
        <v>44197.0</v>
      </c>
      <c r="L34" s="12" t="n">
        <v>3953.0</v>
      </c>
      <c r="M34" s="14" t="n">
        <f si="0" t="shared"/>
        <v>11.180622312167973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505.0</v>
      </c>
      <c r="F36" s="12" t="n">
        <v>531.0</v>
      </c>
      <c r="G36" s="12" t="n">
        <v>19.0</v>
      </c>
      <c r="H36" s="12" t="n">
        <v>20.0</v>
      </c>
      <c r="I36" s="12" t="n">
        <v>7.0</v>
      </c>
      <c r="J36" s="12" t="n">
        <v>9.0</v>
      </c>
      <c r="K36" s="12" t="n">
        <v>4559.0</v>
      </c>
      <c r="L36" s="12" t="n">
        <v>1091.0</v>
      </c>
      <c r="M36" s="14" t="n">
        <f si="0" t="shared"/>
        <v>4.178735105407883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1.0</v>
      </c>
      <c r="D38" s="12" t="n">
        <v>12.0</v>
      </c>
      <c r="E38" s="12" t="n">
        <v>527.0</v>
      </c>
      <c r="F38" s="12" t="n">
        <v>637.0</v>
      </c>
      <c r="G38" s="12" t="n">
        <v>2515.0</v>
      </c>
      <c r="H38" s="12" t="n">
        <v>722.0</v>
      </c>
      <c r="I38" s="12" t="n">
        <v>279.0</v>
      </c>
      <c r="J38" s="12" t="n">
        <v>351.0</v>
      </c>
      <c r="K38" s="12" t="n">
        <v>48756.0</v>
      </c>
      <c r="L38" s="12" t="n">
        <v>5044.0</v>
      </c>
      <c r="M38" s="14" t="n">
        <f si="0" t="shared"/>
        <v>9.666137985725614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1.0</v>
      </c>
      <c r="D42" s="12" t="n">
        <v>2.0</v>
      </c>
      <c r="E42" s="12" t="n">
        <v>0.0</v>
      </c>
      <c r="F42" s="12" t="n">
        <v>3.0</v>
      </c>
      <c r="G42" s="12" t="n">
        <v>73.0</v>
      </c>
      <c r="H42" s="12" t="n">
        <v>90.0</v>
      </c>
      <c r="I42" s="12" t="n">
        <v>51.0</v>
      </c>
      <c r="J42" s="12" t="n">
        <v>19.0</v>
      </c>
      <c r="K42" s="12" t="n">
        <v>3354.0</v>
      </c>
      <c r="L42" s="12" t="n">
        <v>239.0</v>
      </c>
      <c r="M42" s="14" t="n">
        <f si="0" t="shared"/>
        <v>14.03347280334728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16837.0</v>
      </c>
      <c r="D43" s="12" t="n">
        <f ref="D43:L43" si="6" t="shared">D20+D24+D33+D38+D41+D42</f>
        <v>59559.0</v>
      </c>
      <c r="E43" s="12" t="n">
        <f si="6" t="shared"/>
        <v>71932.0</v>
      </c>
      <c r="F43" s="12" t="n">
        <f si="6" t="shared"/>
        <v>152543.0</v>
      </c>
      <c r="G43" s="12" t="n">
        <f si="6" t="shared"/>
        <v>142519.0</v>
      </c>
      <c r="H43" s="12" t="n">
        <f si="6" t="shared"/>
        <v>88614.0</v>
      </c>
      <c r="I43" s="12" t="n">
        <f si="6" t="shared"/>
        <v>56789.0</v>
      </c>
      <c r="J43" s="12" t="n">
        <f si="6" t="shared"/>
        <v>30095.0</v>
      </c>
      <c r="K43" s="12" t="n">
        <f si="6" t="shared"/>
        <v>5231314.0</v>
      </c>
      <c r="L43" s="12" t="n">
        <f si="6" t="shared"/>
        <v>618888.0</v>
      </c>
      <c r="M43" s="14" t="n">
        <f si="0" t="shared"/>
        <v>8.452763666446918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2.7205245537156966</v>
      </c>
      <c r="D44" s="15" t="n">
        <f si="7" t="shared"/>
        <v>9.623550626284562</v>
      </c>
      <c r="E44" s="15" t="n">
        <f si="7" t="shared"/>
        <v>11.622781504892647</v>
      </c>
      <c r="F44" s="15" t="n">
        <f si="7" t="shared"/>
        <v>24.647916909036855</v>
      </c>
      <c r="G44" s="15" t="n">
        <f si="7" t="shared"/>
        <v>23.02823774253177</v>
      </c>
      <c r="H44" s="15" t="n">
        <f si="7" t="shared"/>
        <v>14.318261139333774</v>
      </c>
      <c r="I44" s="15" t="n">
        <f si="7" t="shared"/>
        <v>9.175973681829346</v>
      </c>
      <c r="J44" s="15" t="n">
        <f si="7" t="shared"/>
        <v>4.862753842375358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