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<sst xmlns="http://schemas.openxmlformats.org/spreadsheetml/2006/main" count="102" uniqueCount="61">
  <si>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</si>
  <si>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</si>
  <si>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</si>
  <si>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</si>
  <si>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</si>
  <si>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</si>
  <si>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</si>
  <si>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</si>
  <si>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</si>
  <si>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</si>
  <si>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</si>
  <si>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</si>
  <si>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</si>
  <si>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</si>
  <si>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</si>
  <si>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</si>
  <si>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</si>
  <si>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</si>
  <si>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</si>
  <si>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</si>
  <si>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</si>
  <si>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</si>
  <si>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</si>
  <si>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</si>
  <si>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</si>
  <si>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</si>
  <si>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</si>
  <si>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</si>
  <si>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</si>
  <si>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</si>
  <si>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</si>
  <si>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</si>
  <si>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</si>
  <si>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</si>
  <si>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</si>
  <si>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</si>
  <si>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</si>
  <si>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</si>
  <si>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</si>
  <si>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</si>
  <si>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</si>
  <si>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</si>
  <si>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</si>
  <si>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</si>
  <si>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</si>
  <si>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</si>
  <si>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</si>
  <si>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</si>
  <si>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</si>
  <si>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</si>
  <si>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</si>
  <si>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</si>
  <si>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</si>
  <si>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</si>
  <si>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</si>
  <si>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</si>
  <si>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</si>
  <si>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</si>
  <si>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</si>
  <si>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99年4月中華民國國民出國人次－按停留夜數分
Table 2-5 Outbound Departures of Nationals of the Republic of
China by Length of Stay, April,2010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</si>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</sst>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5289.0</v>
      </c>
      <c r="D3" s="12" t="n">
        <v>23006.0</v>
      </c>
      <c r="E3" s="12" t="n">
        <v>20333.0</v>
      </c>
      <c r="F3" s="12" t="n">
        <v>23207.0</v>
      </c>
      <c r="G3" s="12" t="n">
        <v>35526.0</v>
      </c>
      <c r="H3" s="12" t="n">
        <v>28031.0</v>
      </c>
      <c r="I3" s="12" t="n">
        <v>13313.0</v>
      </c>
      <c r="J3" s="12" t="n">
        <v>22778.0</v>
      </c>
      <c r="K3" s="12" t="n">
        <v>2023044.0</v>
      </c>
      <c r="L3" s="12" t="n">
        <v>171483.0</v>
      </c>
      <c r="M3" s="14" t="n">
        <f>IF(L3=0,"-",K3/L3)</f>
        <v>11.797344343171043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1468.0</v>
      </c>
      <c r="D4" s="12" t="n">
        <v>10450.0</v>
      </c>
      <c r="E4" s="12" t="n">
        <v>7944.0</v>
      </c>
      <c r="F4" s="12" t="n">
        <v>9078.0</v>
      </c>
      <c r="G4" s="12" t="n">
        <v>13347.0</v>
      </c>
      <c r="H4" s="12" t="n">
        <v>6570.0</v>
      </c>
      <c r="I4" s="12" t="n">
        <v>2873.0</v>
      </c>
      <c r="J4" s="12" t="n">
        <v>4077.0</v>
      </c>
      <c r="K4" s="12" t="n">
        <v>475582.0</v>
      </c>
      <c r="L4" s="12" t="n">
        <v>55807.0</v>
      </c>
      <c r="M4" s="14" t="n">
        <f ref="M4:M43" si="0" t="shared">IF(L4=0,"-",K4/L4)</f>
        <v>8.521905854104324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4589.0</v>
      </c>
      <c r="D5" s="12" t="n">
        <v>12889.0</v>
      </c>
      <c r="E5" s="12" t="n">
        <v>15610.0</v>
      </c>
      <c r="F5" s="12" t="n">
        <v>21146.0</v>
      </c>
      <c r="G5" s="12" t="n">
        <v>48356.0</v>
      </c>
      <c r="H5" s="12" t="n">
        <v>23158.0</v>
      </c>
      <c r="I5" s="12" t="n">
        <v>15112.0</v>
      </c>
      <c r="J5" s="12" t="n">
        <v>24826.0</v>
      </c>
      <c r="K5" s="12" t="n">
        <v>2151450.0</v>
      </c>
      <c r="L5" s="12" t="n">
        <v>165686.0</v>
      </c>
      <c r="M5" s="14" t="n">
        <f si="0" t="shared"/>
        <v>12.985104354019049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1484.0</v>
      </c>
      <c r="D6" s="12" t="n">
        <v>4015.0</v>
      </c>
      <c r="E6" s="12" t="n">
        <v>12052.0</v>
      </c>
      <c r="F6" s="12" t="n">
        <v>56541.0</v>
      </c>
      <c r="G6" s="12" t="n">
        <v>22012.0</v>
      </c>
      <c r="H6" s="12" t="n">
        <v>6996.0</v>
      </c>
      <c r="I6" s="12" t="n">
        <v>1845.0</v>
      </c>
      <c r="J6" s="12" t="n">
        <v>1880.0</v>
      </c>
      <c r="K6" s="12" t="n">
        <v>589607.0</v>
      </c>
      <c r="L6" s="12" t="n">
        <v>106825.0</v>
      </c>
      <c r="M6" s="14" t="n">
        <f si="0" t="shared"/>
        <v>5.519372805991107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1078.0</v>
      </c>
      <c r="D7" s="12" t="n">
        <v>2457.0</v>
      </c>
      <c r="E7" s="12" t="n">
        <v>5591.0</v>
      </c>
      <c r="F7" s="12" t="n">
        <v>17277.0</v>
      </c>
      <c r="G7" s="12" t="n">
        <v>3771.0</v>
      </c>
      <c r="H7" s="12" t="n">
        <v>1357.0</v>
      </c>
      <c r="I7" s="12" t="n">
        <v>444.0</v>
      </c>
      <c r="J7" s="12" t="n">
        <v>404.0</v>
      </c>
      <c r="K7" s="12" t="n">
        <v>153804.0</v>
      </c>
      <c r="L7" s="12" t="n">
        <v>32379.0</v>
      </c>
      <c r="M7" s="14" t="n">
        <f si="0" t="shared"/>
        <v>4.7501158158065415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145.0</v>
      </c>
      <c r="D8" s="12" t="n">
        <v>975.0</v>
      </c>
      <c r="E8" s="12" t="n">
        <v>2368.0</v>
      </c>
      <c r="F8" s="12" t="n">
        <v>2207.0</v>
      </c>
      <c r="G8" s="12" t="n">
        <v>2416.0</v>
      </c>
      <c r="H8" s="12" t="n">
        <v>2079.0</v>
      </c>
      <c r="I8" s="12" t="n">
        <v>609.0</v>
      </c>
      <c r="J8" s="12" t="n">
        <v>456.0</v>
      </c>
      <c r="K8" s="12" t="n">
        <v>85994.0</v>
      </c>
      <c r="L8" s="12" t="n">
        <v>11255.0</v>
      </c>
      <c r="M8" s="14" t="n">
        <f si="0" t="shared"/>
        <v>7.640515326521546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106.0</v>
      </c>
      <c r="D9" s="12" t="n">
        <v>435.0</v>
      </c>
      <c r="E9" s="12" t="n">
        <v>1438.0</v>
      </c>
      <c r="F9" s="12" t="n">
        <v>7126.0</v>
      </c>
      <c r="G9" s="12" t="n">
        <v>2139.0</v>
      </c>
      <c r="H9" s="12" t="n">
        <v>1371.0</v>
      </c>
      <c r="I9" s="12" t="n">
        <v>434.0</v>
      </c>
      <c r="J9" s="12" t="n">
        <v>577.0</v>
      </c>
      <c r="K9" s="12" t="n">
        <v>95876.0</v>
      </c>
      <c r="L9" s="12" t="n">
        <v>13626.0</v>
      </c>
      <c r="M9" s="14" t="n">
        <f si="0" t="shared"/>
        <v>7.03625421987377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168.0</v>
      </c>
      <c r="D10" s="12" t="n">
        <v>798.0</v>
      </c>
      <c r="E10" s="12" t="n">
        <v>1115.0</v>
      </c>
      <c r="F10" s="12" t="n">
        <v>3944.0</v>
      </c>
      <c r="G10" s="12" t="n">
        <v>6695.0</v>
      </c>
      <c r="H10" s="12" t="n">
        <v>2714.0</v>
      </c>
      <c r="I10" s="12" t="n">
        <v>1096.0</v>
      </c>
      <c r="J10" s="12" t="n">
        <v>1224.0</v>
      </c>
      <c r="K10" s="12" t="n">
        <v>164162.0</v>
      </c>
      <c r="L10" s="12" t="n">
        <v>17754.0</v>
      </c>
      <c r="M10" s="14" t="n">
        <f si="0" t="shared"/>
        <v>9.246479666554016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131.0</v>
      </c>
      <c r="D11" s="12" t="n">
        <v>498.0</v>
      </c>
      <c r="E11" s="12" t="n">
        <v>1398.0</v>
      </c>
      <c r="F11" s="12" t="n">
        <v>2627.0</v>
      </c>
      <c r="G11" s="12" t="n">
        <v>922.0</v>
      </c>
      <c r="H11" s="12" t="n">
        <v>794.0</v>
      </c>
      <c r="I11" s="12" t="n">
        <v>509.0</v>
      </c>
      <c r="J11" s="12" t="n">
        <v>732.0</v>
      </c>
      <c r="K11" s="12" t="n">
        <v>73979.0</v>
      </c>
      <c r="L11" s="12" t="n">
        <v>7611.0</v>
      </c>
      <c r="M11" s="14" t="n">
        <f si="0" t="shared"/>
        <v>9.720010511102352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75.0</v>
      </c>
      <c r="D12" s="12" t="n">
        <v>351.0</v>
      </c>
      <c r="E12" s="12" t="n">
        <v>794.0</v>
      </c>
      <c r="F12" s="12" t="n">
        <v>8488.0</v>
      </c>
      <c r="G12" s="12" t="n">
        <v>2221.0</v>
      </c>
      <c r="H12" s="12" t="n">
        <v>1042.0</v>
      </c>
      <c r="I12" s="12" t="n">
        <v>901.0</v>
      </c>
      <c r="J12" s="12" t="n">
        <v>644.0</v>
      </c>
      <c r="K12" s="12" t="n">
        <v>111795.0</v>
      </c>
      <c r="L12" s="12" t="n">
        <v>14516.0</v>
      </c>
      <c r="M12" s="14" t="n">
        <f si="0" t="shared"/>
        <v>7.701501791127032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259.0</v>
      </c>
      <c r="D14" s="12" t="n">
        <v>701.0</v>
      </c>
      <c r="E14" s="12" t="n">
        <v>1351.0</v>
      </c>
      <c r="F14" s="12" t="n">
        <v>6406.0</v>
      </c>
      <c r="G14" s="12" t="n">
        <v>4499.0</v>
      </c>
      <c r="H14" s="12" t="n">
        <v>3610.0</v>
      </c>
      <c r="I14" s="12" t="n">
        <v>2753.0</v>
      </c>
      <c r="J14" s="12" t="n">
        <v>3191.0</v>
      </c>
      <c r="K14" s="12" t="n">
        <v>304490.0</v>
      </c>
      <c r="L14" s="12" t="n">
        <v>22770.0</v>
      </c>
      <c r="M14" s="14" t="n">
        <f si="0" t="shared"/>
        <v>13.37241985068072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27.0</v>
      </c>
      <c r="E15" s="12" t="n">
        <v>24.0</v>
      </c>
      <c r="F15" s="12" t="n">
        <v>488.0</v>
      </c>
      <c r="G15" s="12" t="n">
        <v>213.0</v>
      </c>
      <c r="H15" s="12" t="n">
        <v>131.0</v>
      </c>
      <c r="I15" s="12" t="n">
        <v>173.0</v>
      </c>
      <c r="J15" s="12" t="n">
        <v>74.0</v>
      </c>
      <c r="K15" s="12" t="n">
        <v>11925.0</v>
      </c>
      <c r="L15" s="12" t="n">
        <v>1130.0</v>
      </c>
      <c r="M15" s="14" t="n">
        <f si="0" t="shared"/>
        <v>10.553097345132743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18.0</v>
      </c>
      <c r="D16" s="12" t="n">
        <v>72.0</v>
      </c>
      <c r="E16" s="12" t="n">
        <v>99.0</v>
      </c>
      <c r="F16" s="12" t="n">
        <v>2745.0</v>
      </c>
      <c r="G16" s="12" t="n">
        <v>542.0</v>
      </c>
      <c r="H16" s="12" t="n">
        <v>322.0</v>
      </c>
      <c r="I16" s="12" t="n">
        <v>280.0</v>
      </c>
      <c r="J16" s="12" t="n">
        <v>222.0</v>
      </c>
      <c r="K16" s="12" t="n">
        <v>34651.0</v>
      </c>
      <c r="L16" s="12" t="n">
        <v>4300.0</v>
      </c>
      <c r="M16" s="14" t="n">
        <f si="0" t="shared"/>
        <v>8.058372093023255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17.0</v>
      </c>
      <c r="L17" s="12" t="n">
        <v>1.0</v>
      </c>
      <c r="M17" s="14" t="n">
        <f si="0" t="shared"/>
        <v>17.0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5.0</v>
      </c>
      <c r="D19" s="12" t="n">
        <f ref="D19:L19" si="1" t="shared">D20-D3-D4-D5-D6-D7-D8-D9-D10-D11-D12-D13-D14-D15-D16-D17-D18</f>
        <v>32.0</v>
      </c>
      <c r="E19" s="12" t="n">
        <f si="1" t="shared"/>
        <v>82.0</v>
      </c>
      <c r="F19" s="12" t="n">
        <f si="1" t="shared"/>
        <v>742.0</v>
      </c>
      <c r="G19" s="12" t="n">
        <f si="1" t="shared"/>
        <v>974.0</v>
      </c>
      <c r="H19" s="12" t="n">
        <f si="1" t="shared"/>
        <v>973.0</v>
      </c>
      <c r="I19" s="12" t="n">
        <f si="1" t="shared"/>
        <v>111.0</v>
      </c>
      <c r="J19" s="12" t="n">
        <f si="1" t="shared"/>
        <v>86.0</v>
      </c>
      <c r="K19" s="12" t="n">
        <f si="1" t="shared"/>
        <v>24039.0</v>
      </c>
      <c r="L19" s="12" t="n">
        <f si="1" t="shared"/>
        <v>3005.0</v>
      </c>
      <c r="M19" s="14" t="n">
        <f si="0" t="shared"/>
        <v>7.999667221297837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14815.0</v>
      </c>
      <c r="D20" s="12" t="n">
        <v>56706.0</v>
      </c>
      <c r="E20" s="12" t="n">
        <v>70199.0</v>
      </c>
      <c r="F20" s="12" t="n">
        <v>162022.0</v>
      </c>
      <c r="G20" s="12" t="n">
        <v>143633.0</v>
      </c>
      <c r="H20" s="12" t="n">
        <v>79148.0</v>
      </c>
      <c r="I20" s="12" t="n">
        <v>40454.0</v>
      </c>
      <c r="J20" s="12" t="n">
        <v>61171.0</v>
      </c>
      <c r="K20" s="12" t="n">
        <v>6300415.0</v>
      </c>
      <c r="L20" s="12" t="n">
        <v>628148.0</v>
      </c>
      <c r="M20" s="14" t="n">
        <f si="0" t="shared"/>
        <v>10.030144169845324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94.0</v>
      </c>
      <c r="D21" s="12" t="n">
        <v>174.0</v>
      </c>
      <c r="E21" s="12" t="n">
        <v>532.0</v>
      </c>
      <c r="F21" s="12" t="n">
        <v>2409.0</v>
      </c>
      <c r="G21" s="12" t="n">
        <v>4829.0</v>
      </c>
      <c r="H21" s="12" t="n">
        <v>6195.0</v>
      </c>
      <c r="I21" s="12" t="n">
        <v>2907.0</v>
      </c>
      <c r="J21" s="12" t="n">
        <v>2078.0</v>
      </c>
      <c r="K21" s="12" t="n">
        <v>257654.0</v>
      </c>
      <c r="L21" s="12" t="n">
        <v>19218.0</v>
      </c>
      <c r="M21" s="14" t="n">
        <f si="0" t="shared"/>
        <v>13.406910188365075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9.0</v>
      </c>
      <c r="F22" s="12" t="n">
        <v>40.0</v>
      </c>
      <c r="G22" s="12" t="n">
        <v>315.0</v>
      </c>
      <c r="H22" s="12" t="n">
        <v>1004.0</v>
      </c>
      <c r="I22" s="12" t="n">
        <v>446.0</v>
      </c>
      <c r="J22" s="12" t="n">
        <v>337.0</v>
      </c>
      <c r="K22" s="12" t="n">
        <v>36575.0</v>
      </c>
      <c r="L22" s="12" t="n">
        <v>2151.0</v>
      </c>
      <c r="M22" s="14" t="n">
        <f si="0" t="shared"/>
        <v>17.00371920037192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13.0</v>
      </c>
      <c r="K23" s="12" t="n">
        <f si="2" t="shared"/>
        <v>631.0</v>
      </c>
      <c r="L23" s="12" t="n">
        <f si="2" t="shared"/>
        <v>14.0</v>
      </c>
      <c r="M23" s="14" t="n">
        <f si="0" t="shared"/>
        <v>45.07142857142857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94.0</v>
      </c>
      <c r="D24" s="12" t="n">
        <v>174.0</v>
      </c>
      <c r="E24" s="12" t="n">
        <v>541.0</v>
      </c>
      <c r="F24" s="12" t="n">
        <v>2449.0</v>
      </c>
      <c r="G24" s="12" t="n">
        <v>5144.0</v>
      </c>
      <c r="H24" s="12" t="n">
        <v>7199.0</v>
      </c>
      <c r="I24" s="12" t="n">
        <v>3354.0</v>
      </c>
      <c r="J24" s="12" t="n">
        <v>2428.0</v>
      </c>
      <c r="K24" s="12" t="n">
        <v>294860.0</v>
      </c>
      <c r="L24" s="12" t="n">
        <v>21383.0</v>
      </c>
      <c r="M24" s="14" t="n">
        <f si="0" t="shared"/>
        <v>13.789458915961278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12.0</v>
      </c>
      <c r="G25" s="12" t="n">
        <v>241.0</v>
      </c>
      <c r="H25" s="12" t="n">
        <v>1053.0</v>
      </c>
      <c r="I25" s="12" t="n">
        <v>236.0</v>
      </c>
      <c r="J25" s="12" t="n">
        <v>42.0</v>
      </c>
      <c r="K25" s="12" t="n">
        <v>18241.0</v>
      </c>
      <c r="L25" s="12" t="n">
        <v>1585.0</v>
      </c>
      <c r="M25" s="14" t="n">
        <f si="0" t="shared"/>
        <v>11.508517350157728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1.0</v>
      </c>
      <c r="E26" s="12" t="n">
        <v>1.0</v>
      </c>
      <c r="F26" s="12" t="n">
        <v>16.0</v>
      </c>
      <c r="G26" s="12" t="n">
        <v>98.0</v>
      </c>
      <c r="H26" s="12" t="n">
        <v>1282.0</v>
      </c>
      <c r="I26" s="12" t="n">
        <v>115.0</v>
      </c>
      <c r="J26" s="12" t="n">
        <v>21.0</v>
      </c>
      <c r="K26" s="12" t="n">
        <v>17761.0</v>
      </c>
      <c r="L26" s="12" t="n">
        <v>1535.0</v>
      </c>
      <c r="M26" s="14" t="n">
        <f si="0" t="shared"/>
        <v>11.570684039087947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3.0</v>
      </c>
      <c r="E27" s="12" t="n">
        <v>15.0</v>
      </c>
      <c r="F27" s="12" t="n">
        <v>8.0</v>
      </c>
      <c r="G27" s="12" t="n">
        <v>108.0</v>
      </c>
      <c r="H27" s="12" t="n">
        <v>562.0</v>
      </c>
      <c r="I27" s="12" t="n">
        <v>17.0</v>
      </c>
      <c r="J27" s="12" t="n">
        <v>3.0</v>
      </c>
      <c r="K27" s="12" t="n">
        <v>6182.0</v>
      </c>
      <c r="L27" s="12" t="n">
        <v>717.0</v>
      </c>
      <c r="M27" s="14" t="n">
        <f si="0" t="shared"/>
        <v>8.622036262203626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9.0</v>
      </c>
      <c r="D28" s="12" t="n">
        <v>37.0</v>
      </c>
      <c r="E28" s="12" t="n">
        <v>106.0</v>
      </c>
      <c r="F28" s="12" t="n">
        <v>167.0</v>
      </c>
      <c r="G28" s="12" t="n">
        <v>1466.0</v>
      </c>
      <c r="H28" s="12" t="n">
        <v>942.0</v>
      </c>
      <c r="I28" s="12" t="n">
        <v>379.0</v>
      </c>
      <c r="J28" s="12" t="n">
        <v>480.0</v>
      </c>
      <c r="K28" s="12" t="n">
        <v>48556.0</v>
      </c>
      <c r="L28" s="12" t="n">
        <v>3586.0</v>
      </c>
      <c r="M28" s="14" t="n">
        <f si="0" t="shared"/>
        <v>13.540435025097603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25.0</v>
      </c>
      <c r="D30" s="12" t="n">
        <v>61.0</v>
      </c>
      <c r="E30" s="12" t="n">
        <v>142.0</v>
      </c>
      <c r="F30" s="12" t="n">
        <v>419.0</v>
      </c>
      <c r="G30" s="12" t="n">
        <v>379.0</v>
      </c>
      <c r="H30" s="12" t="n">
        <v>1948.0</v>
      </c>
      <c r="I30" s="12" t="n">
        <v>208.0</v>
      </c>
      <c r="J30" s="12" t="n">
        <v>121.0</v>
      </c>
      <c r="K30" s="12" t="n">
        <v>32537.0</v>
      </c>
      <c r="L30" s="12" t="n">
        <v>3303.0</v>
      </c>
      <c r="M30" s="14" t="n">
        <f si="0" t="shared"/>
        <v>9.85074174992431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3.0</v>
      </c>
      <c r="E31" s="12" t="n">
        <v>24.0</v>
      </c>
      <c r="F31" s="12" t="n">
        <v>68.0</v>
      </c>
      <c r="G31" s="12" t="n">
        <v>387.0</v>
      </c>
      <c r="H31" s="12" t="n">
        <v>1838.0</v>
      </c>
      <c r="I31" s="12" t="n">
        <v>102.0</v>
      </c>
      <c r="J31" s="12" t="n">
        <v>83.0</v>
      </c>
      <c r="K31" s="12" t="n">
        <v>26550.0</v>
      </c>
      <c r="L31" s="12" t="n">
        <v>2506.0</v>
      </c>
      <c r="M31" s="14" t="n">
        <f si="0" t="shared"/>
        <v>10.594573024740622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2.0</v>
      </c>
      <c r="F32" s="12" t="n">
        <f si="3" t="shared"/>
        <v>17.0</v>
      </c>
      <c r="G32" s="12" t="n">
        <f si="3" t="shared"/>
        <v>30.0</v>
      </c>
      <c r="H32" s="12" t="n">
        <f si="3" t="shared"/>
        <v>151.0</v>
      </c>
      <c r="I32" s="12" t="n">
        <f si="3" t="shared"/>
        <v>9.0</v>
      </c>
      <c r="J32" s="12" t="n">
        <f si="3" t="shared"/>
        <v>0.0</v>
      </c>
      <c r="K32" s="12" t="n">
        <f si="3" t="shared"/>
        <v>1899.0</v>
      </c>
      <c r="L32" s="12" t="n">
        <f si="3" t="shared"/>
        <v>210.0</v>
      </c>
      <c r="M32" s="14" t="n">
        <f si="0" t="shared"/>
        <v>9.042857142857143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37.0</v>
      </c>
      <c r="D33" s="12" t="n">
        <v>106.0</v>
      </c>
      <c r="E33" s="12" t="n">
        <v>291.0</v>
      </c>
      <c r="F33" s="12" t="n">
        <v>707.0</v>
      </c>
      <c r="G33" s="12" t="n">
        <v>2709.0</v>
      </c>
      <c r="H33" s="12" t="n">
        <v>7776.0</v>
      </c>
      <c r="I33" s="12" t="n">
        <v>1066.0</v>
      </c>
      <c r="J33" s="12" t="n">
        <v>750.0</v>
      </c>
      <c r="K33" s="12" t="n">
        <v>151726.0</v>
      </c>
      <c r="L33" s="12" t="n">
        <v>13442.0</v>
      </c>
      <c r="M33" s="14" t="n">
        <f si="0" t="shared"/>
        <v>11.287457223627436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21.0</v>
      </c>
      <c r="F34" s="12" t="n">
        <v>76.0</v>
      </c>
      <c r="G34" s="12" t="n">
        <v>2674.0</v>
      </c>
      <c r="H34" s="12" t="n">
        <v>912.0</v>
      </c>
      <c r="I34" s="12" t="n">
        <v>251.0</v>
      </c>
      <c r="J34" s="12" t="n">
        <v>350.0</v>
      </c>
      <c r="K34" s="12" t="n">
        <v>46493.0</v>
      </c>
      <c r="L34" s="12" t="n">
        <v>4286.0</v>
      </c>
      <c r="M34" s="14" t="n">
        <f si="0" t="shared"/>
        <v>10.84764349043397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496.0</v>
      </c>
      <c r="F36" s="12" t="n">
        <v>642.0</v>
      </c>
      <c r="G36" s="12" t="n">
        <v>90.0</v>
      </c>
      <c r="H36" s="12" t="n">
        <v>11.0</v>
      </c>
      <c r="I36" s="12" t="n">
        <v>10.0</v>
      </c>
      <c r="J36" s="12" t="n">
        <v>8.0</v>
      </c>
      <c r="K36" s="12" t="n">
        <v>5227.0</v>
      </c>
      <c r="L36" s="12" t="n">
        <v>1257.0</v>
      </c>
      <c r="M36" s="14" t="n">
        <f si="0" t="shared"/>
        <v>4.158313444709626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3.0</v>
      </c>
      <c r="J37" s="12" t="n">
        <f si="4" t="shared"/>
        <v>0.0</v>
      </c>
      <c r="K37" s="12" t="n">
        <f si="4" t="shared"/>
        <v>48.0</v>
      </c>
      <c r="L37" s="12" t="n">
        <f si="4" t="shared"/>
        <v>3.0</v>
      </c>
      <c r="M37" s="14" t="n">
        <f si="0" t="shared"/>
        <v>16.0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517.0</v>
      </c>
      <c r="F38" s="12" t="n">
        <v>718.0</v>
      </c>
      <c r="G38" s="12" t="n">
        <v>2764.0</v>
      </c>
      <c r="H38" s="12" t="n">
        <v>923.0</v>
      </c>
      <c r="I38" s="12" t="n">
        <v>264.0</v>
      </c>
      <c r="J38" s="12" t="n">
        <v>358.0</v>
      </c>
      <c r="K38" s="12" t="n">
        <v>51768.0</v>
      </c>
      <c r="L38" s="12" t="n">
        <v>5546.0</v>
      </c>
      <c r="M38" s="14" t="n">
        <f si="0" t="shared"/>
        <v>9.334294987378291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1.0</v>
      </c>
      <c r="K40" s="12" t="n">
        <f si="5" t="shared"/>
        <v>43.0</v>
      </c>
      <c r="L40" s="12" t="n">
        <f si="5" t="shared"/>
        <v>1.0</v>
      </c>
      <c r="M40" s="14" t="n">
        <f si="0" t="shared"/>
        <v>43.0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1.0</v>
      </c>
      <c r="K41" s="12" t="n">
        <v>43.0</v>
      </c>
      <c r="L41" s="12" t="n">
        <v>1.0</v>
      </c>
      <c r="M41" s="14" t="n">
        <f si="0" t="shared"/>
        <v>43.0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2.0</v>
      </c>
      <c r="E42" s="12" t="n">
        <v>1.0</v>
      </c>
      <c r="F42" s="12" t="n">
        <v>12.0</v>
      </c>
      <c r="G42" s="12" t="n">
        <v>23.0</v>
      </c>
      <c r="H42" s="12" t="n">
        <v>98.0</v>
      </c>
      <c r="I42" s="12" t="n">
        <v>19.0</v>
      </c>
      <c r="J42" s="12" t="n">
        <v>17.0</v>
      </c>
      <c r="K42" s="12" t="n">
        <v>2269.0</v>
      </c>
      <c r="L42" s="12" t="n">
        <v>173.0</v>
      </c>
      <c r="M42" s="14" t="n">
        <f si="0" t="shared"/>
        <v>13.115606936416185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14947.0</v>
      </c>
      <c r="D43" s="12" t="n">
        <f ref="D43:L43" si="6" t="shared">D20+D24+D33+D38+D41+D42</f>
        <v>56990.0</v>
      </c>
      <c r="E43" s="12" t="n">
        <f si="6" t="shared"/>
        <v>71549.0</v>
      </c>
      <c r="F43" s="12" t="n">
        <f si="6" t="shared"/>
        <v>165908.0</v>
      </c>
      <c r="G43" s="12" t="n">
        <f si="6" t="shared"/>
        <v>154273.0</v>
      </c>
      <c r="H43" s="12" t="n">
        <f si="6" t="shared"/>
        <v>95144.0</v>
      </c>
      <c r="I43" s="12" t="n">
        <f si="6" t="shared"/>
        <v>45157.0</v>
      </c>
      <c r="J43" s="12" t="n">
        <f si="6" t="shared"/>
        <v>64725.0</v>
      </c>
      <c r="K43" s="12" t="n">
        <f si="6" t="shared"/>
        <v>6801081.0</v>
      </c>
      <c r="L43" s="12" t="n">
        <f si="6" t="shared"/>
        <v>668693.0</v>
      </c>
      <c r="M43" s="14" t="n">
        <f si="0" t="shared"/>
        <v>10.170707634146012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2.2352559395716716</v>
      </c>
      <c r="D44" s="15" t="n">
        <f si="7" t="shared"/>
        <v>8.522595570762666</v>
      </c>
      <c r="E44" s="15" t="n">
        <f si="7" t="shared"/>
        <v>10.699827873179471</v>
      </c>
      <c r="F44" s="15" t="n">
        <f si="7" t="shared"/>
        <v>24.810787611056195</v>
      </c>
      <c r="G44" s="15" t="n">
        <f si="7" t="shared"/>
        <v>23.070826223693086</v>
      </c>
      <c r="H44" s="15" t="n">
        <f si="7" t="shared"/>
        <v>14.228352921295723</v>
      </c>
      <c r="I44" s="15" t="n">
        <f si="7" t="shared"/>
        <v>6.753024182995785</v>
      </c>
      <c r="J44" s="15" t="n">
        <f si="7" t="shared"/>
        <v>9.679329677445404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