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<sst xmlns="http://schemas.openxmlformats.org/spreadsheetml/2006/main" count="102" uniqueCount="61">
  <si>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</si>
  <si>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</si>
  <si>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</si>
  <si>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</si>
  <si>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</si>
  <si>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</si>
  <si>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</si>
  <si>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</si>
  <si>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</si>
  <si>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</si>
  <si>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</si>
  <si>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</si>
  <si>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</si>
  <si>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</si>
  <si>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</si>
  <si>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</si>
  <si>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</si>
  <si>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</si>
  <si>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</si>
  <si>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</si>
  <si>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</si>
  <si>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</si>
  <si>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</si>
  <si>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</si>
  <si>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</si>
  <si>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</si>
  <si>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</si>
  <si>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</si>
  <si>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</si>
  <si>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</si>
  <si>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</si>
  <si>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</si>
  <si>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</si>
  <si>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</si>
  <si>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</si>
  <si>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</si>
  <si>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</si>
  <si>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</si>
  <si>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</si>
  <si>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</si>
  <si>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</si>
  <si>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</si>
  <si>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</si>
  <si>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</si>
  <si>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</si>
  <si>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</si>
  <si>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</si>
  <si>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</si>
  <si>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</si>
  <si>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</si>
  <si>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</si>
  <si>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</si>
  <si>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</si>
  <si>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</si>
  <si>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</si>
  <si>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</si>
  <si>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</si>
  <si>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</si>
  <si>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</si>
  <si>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99年5月中華民國國民出國人次－按停留夜數分
Table 2-5 Outbound Departures of Nationals of the Republic of
China by Length of Stay, May,2010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</si>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</sst>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5337.0</v>
      </c>
      <c r="D3" s="12" t="n">
        <v>22960.0</v>
      </c>
      <c r="E3" s="12" t="n">
        <v>20718.0</v>
      </c>
      <c r="F3" s="12" t="n">
        <v>23793.0</v>
      </c>
      <c r="G3" s="12" t="n">
        <v>36691.0</v>
      </c>
      <c r="H3" s="12" t="n">
        <v>28968.0</v>
      </c>
      <c r="I3" s="12" t="n">
        <v>15301.0</v>
      </c>
      <c r="J3" s="12" t="n">
        <v>13253.0</v>
      </c>
      <c r="K3" s="12" t="n">
        <v>1638571.0</v>
      </c>
      <c r="L3" s="12" t="n">
        <v>167021.0</v>
      </c>
      <c r="M3" s="14" t="n">
        <f>IF(L3=0,"-",K3/L3)</f>
        <v>9.810568730878153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1741.0</v>
      </c>
      <c r="D4" s="12" t="n">
        <v>10365.0</v>
      </c>
      <c r="E4" s="12" t="n">
        <v>7489.0</v>
      </c>
      <c r="F4" s="12" t="n">
        <v>8188.0</v>
      </c>
      <c r="G4" s="12" t="n">
        <v>10993.0</v>
      </c>
      <c r="H4" s="12" t="n">
        <v>5859.0</v>
      </c>
      <c r="I4" s="12" t="n">
        <v>2885.0</v>
      </c>
      <c r="J4" s="12" t="n">
        <v>2103.0</v>
      </c>
      <c r="K4" s="12" t="n">
        <v>361297.0</v>
      </c>
      <c r="L4" s="12" t="n">
        <v>49623.0</v>
      </c>
      <c r="M4" s="14" t="n">
        <f ref="M4:M43" si="0" t="shared">IF(L4=0,"-",K4/L4)</f>
        <v>7.28083751486206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4568.0</v>
      </c>
      <c r="D5" s="12" t="n">
        <v>12570.0</v>
      </c>
      <c r="E5" s="12" t="n">
        <v>15705.0</v>
      </c>
      <c r="F5" s="12" t="n">
        <v>22356.0</v>
      </c>
      <c r="G5" s="12" t="n">
        <v>49273.0</v>
      </c>
      <c r="H5" s="12" t="n">
        <v>24381.0</v>
      </c>
      <c r="I5" s="12" t="n">
        <v>16029.0</v>
      </c>
      <c r="J5" s="12" t="n">
        <v>13614.0</v>
      </c>
      <c r="K5" s="12" t="n">
        <v>1680983.0</v>
      </c>
      <c r="L5" s="12" t="n">
        <v>158496.0</v>
      </c>
      <c r="M5" s="14" t="n">
        <f si="0" t="shared"/>
        <v>10.605838633151626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1575.0</v>
      </c>
      <c r="D6" s="12" t="n">
        <v>10934.0</v>
      </c>
      <c r="E6" s="12" t="n">
        <v>15391.0</v>
      </c>
      <c r="F6" s="12" t="n">
        <v>57861.0</v>
      </c>
      <c r="G6" s="12" t="n">
        <v>17532.0</v>
      </c>
      <c r="H6" s="12" t="n">
        <v>5961.0</v>
      </c>
      <c r="I6" s="12" t="n">
        <v>1986.0</v>
      </c>
      <c r="J6" s="12" t="n">
        <v>1758.0</v>
      </c>
      <c r="K6" s="12" t="n">
        <v>583714.0</v>
      </c>
      <c r="L6" s="12" t="n">
        <v>112998.0</v>
      </c>
      <c r="M6" s="14" t="n">
        <f si="0" t="shared"/>
        <v>5.165702047823856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997.0</v>
      </c>
      <c r="D7" s="12" t="n">
        <v>2459.0</v>
      </c>
      <c r="E7" s="12" t="n">
        <v>6005.0</v>
      </c>
      <c r="F7" s="12" t="n">
        <v>17807.0</v>
      </c>
      <c r="G7" s="12" t="n">
        <v>3275.0</v>
      </c>
      <c r="H7" s="12" t="n">
        <v>1427.0</v>
      </c>
      <c r="I7" s="12" t="n">
        <v>407.0</v>
      </c>
      <c r="J7" s="12" t="n">
        <v>336.0</v>
      </c>
      <c r="K7" s="12" t="n">
        <v>151386.0</v>
      </c>
      <c r="L7" s="12" t="n">
        <v>32713.0</v>
      </c>
      <c r="M7" s="14" t="n">
        <f si="0" t="shared"/>
        <v>4.627701525387461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109.0</v>
      </c>
      <c r="D8" s="12" t="n">
        <v>694.0</v>
      </c>
      <c r="E8" s="12" t="n">
        <v>2234.0</v>
      </c>
      <c r="F8" s="12" t="n">
        <v>1914.0</v>
      </c>
      <c r="G8" s="12" t="n">
        <v>2819.0</v>
      </c>
      <c r="H8" s="12" t="n">
        <v>2642.0</v>
      </c>
      <c r="I8" s="12" t="n">
        <v>554.0</v>
      </c>
      <c r="J8" s="12" t="n">
        <v>368.0</v>
      </c>
      <c r="K8" s="12" t="n">
        <v>87837.0</v>
      </c>
      <c r="L8" s="12" t="n">
        <v>11334.0</v>
      </c>
      <c r="M8" s="14" t="n">
        <f si="0" t="shared"/>
        <v>7.7498676548438326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110.0</v>
      </c>
      <c r="D9" s="12" t="n">
        <v>411.0</v>
      </c>
      <c r="E9" s="12" t="n">
        <v>1215.0</v>
      </c>
      <c r="F9" s="12" t="n">
        <v>8735.0</v>
      </c>
      <c r="G9" s="12" t="n">
        <v>2404.0</v>
      </c>
      <c r="H9" s="12" t="n">
        <v>1596.0</v>
      </c>
      <c r="I9" s="12" t="n">
        <v>491.0</v>
      </c>
      <c r="J9" s="12" t="n">
        <v>443.0</v>
      </c>
      <c r="K9" s="12" t="n">
        <v>101580.0</v>
      </c>
      <c r="L9" s="12" t="n">
        <v>15405.0</v>
      </c>
      <c r="M9" s="14" t="n">
        <f si="0" t="shared"/>
        <v>6.5939629990262905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105.0</v>
      </c>
      <c r="D10" s="12" t="n">
        <v>331.0</v>
      </c>
      <c r="E10" s="12" t="n">
        <v>645.0</v>
      </c>
      <c r="F10" s="12" t="n">
        <v>1692.0</v>
      </c>
      <c r="G10" s="12" t="n">
        <v>3102.0</v>
      </c>
      <c r="H10" s="12" t="n">
        <v>3360.0</v>
      </c>
      <c r="I10" s="12" t="n">
        <v>1098.0</v>
      </c>
      <c r="J10" s="12" t="n">
        <v>882.0</v>
      </c>
      <c r="K10" s="12" t="n">
        <v>125307.0</v>
      </c>
      <c r="L10" s="12" t="n">
        <v>11215.0</v>
      </c>
      <c r="M10" s="14" t="n">
        <f si="0" t="shared"/>
        <v>11.173160945162728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127.0</v>
      </c>
      <c r="D11" s="12" t="n">
        <v>421.0</v>
      </c>
      <c r="E11" s="12" t="n">
        <v>1756.0</v>
      </c>
      <c r="F11" s="12" t="n">
        <v>3516.0</v>
      </c>
      <c r="G11" s="12" t="n">
        <v>1126.0</v>
      </c>
      <c r="H11" s="12" t="n">
        <v>730.0</v>
      </c>
      <c r="I11" s="12" t="n">
        <v>553.0</v>
      </c>
      <c r="J11" s="12" t="n">
        <v>625.0</v>
      </c>
      <c r="K11" s="12" t="n">
        <v>75702.0</v>
      </c>
      <c r="L11" s="12" t="n">
        <v>8854.0</v>
      </c>
      <c r="M11" s="14" t="n">
        <f si="0" t="shared"/>
        <v>8.55003388299074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60.0</v>
      </c>
      <c r="D12" s="12" t="n">
        <v>480.0</v>
      </c>
      <c r="E12" s="12" t="n">
        <v>1010.0</v>
      </c>
      <c r="F12" s="12" t="n">
        <v>9801.0</v>
      </c>
      <c r="G12" s="12" t="n">
        <v>2598.0</v>
      </c>
      <c r="H12" s="12" t="n">
        <v>1136.0</v>
      </c>
      <c r="I12" s="12" t="n">
        <v>690.0</v>
      </c>
      <c r="J12" s="12" t="n">
        <v>396.0</v>
      </c>
      <c r="K12" s="12" t="n">
        <v>105112.0</v>
      </c>
      <c r="L12" s="12" t="n">
        <v>16171.0</v>
      </c>
      <c r="M12" s="14" t="n">
        <f si="0" t="shared"/>
        <v>6.500030919547338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10.0</v>
      </c>
      <c r="F13" s="12" t="n">
        <v>2.0</v>
      </c>
      <c r="G13" s="12" t="n">
        <v>5.0</v>
      </c>
      <c r="H13" s="12" t="n">
        <v>1.0</v>
      </c>
      <c r="I13" s="12" t="n">
        <v>0.0</v>
      </c>
      <c r="J13" s="12" t="n">
        <v>0.0</v>
      </c>
      <c r="K13" s="12" t="n">
        <v>74.0</v>
      </c>
      <c r="L13" s="12" t="n">
        <v>18.0</v>
      </c>
      <c r="M13" s="14" t="n">
        <f si="0" t="shared"/>
        <v>4.111111111111111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257.0</v>
      </c>
      <c r="D14" s="12" t="n">
        <v>782.0</v>
      </c>
      <c r="E14" s="12" t="n">
        <v>1296.0</v>
      </c>
      <c r="F14" s="12" t="n">
        <v>6911.0</v>
      </c>
      <c r="G14" s="12" t="n">
        <v>4463.0</v>
      </c>
      <c r="H14" s="12" t="n">
        <v>3362.0</v>
      </c>
      <c r="I14" s="12" t="n">
        <v>2905.0</v>
      </c>
      <c r="J14" s="12" t="n">
        <v>1211.0</v>
      </c>
      <c r="K14" s="12" t="n">
        <v>220188.0</v>
      </c>
      <c r="L14" s="12" t="n">
        <v>21187.0</v>
      </c>
      <c r="M14" s="14" t="n">
        <f si="0" t="shared"/>
        <v>10.392599235380185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42.0</v>
      </c>
      <c r="E15" s="12" t="n">
        <v>30.0</v>
      </c>
      <c r="F15" s="12" t="n">
        <v>115.0</v>
      </c>
      <c r="G15" s="12" t="n">
        <v>402.0</v>
      </c>
      <c r="H15" s="12" t="n">
        <v>125.0</v>
      </c>
      <c r="I15" s="12" t="n">
        <v>109.0</v>
      </c>
      <c r="J15" s="12" t="n">
        <v>70.0</v>
      </c>
      <c r="K15" s="12" t="n">
        <v>10177.0</v>
      </c>
      <c r="L15" s="12" t="n">
        <v>893.0</v>
      </c>
      <c r="M15" s="14" t="n">
        <f si="0" t="shared"/>
        <v>11.396416573348263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30.0</v>
      </c>
      <c r="D16" s="12" t="n">
        <v>75.0</v>
      </c>
      <c r="E16" s="12" t="n">
        <v>99.0</v>
      </c>
      <c r="F16" s="12" t="n">
        <v>3238.0</v>
      </c>
      <c r="G16" s="12" t="n">
        <v>265.0</v>
      </c>
      <c r="H16" s="12" t="n">
        <v>131.0</v>
      </c>
      <c r="I16" s="12" t="n">
        <v>195.0</v>
      </c>
      <c r="J16" s="12" t="n">
        <v>81.0</v>
      </c>
      <c r="K16" s="12" t="n">
        <v>24592.0</v>
      </c>
      <c r="L16" s="12" t="n">
        <v>4114.0</v>
      </c>
      <c r="M16" s="14" t="n">
        <f si="0" t="shared"/>
        <v>5.977637335926106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1.0</v>
      </c>
      <c r="F17" s="12" t="n">
        <v>0.0</v>
      </c>
      <c r="G17" s="12" t="n">
        <v>0.0</v>
      </c>
      <c r="H17" s="12" t="n">
        <v>0.0</v>
      </c>
      <c r="I17" s="12" t="n">
        <v>1.0</v>
      </c>
      <c r="J17" s="12" t="n">
        <v>0.0</v>
      </c>
      <c r="K17" s="12" t="n">
        <v>25.0</v>
      </c>
      <c r="L17" s="12" t="n">
        <v>2.0</v>
      </c>
      <c r="M17" s="14" t="n">
        <f si="0" t="shared"/>
        <v>12.5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1.0</v>
      </c>
      <c r="D19" s="12" t="n">
        <f ref="D19:L19" si="1" t="shared">D20-D3-D4-D5-D6-D7-D8-D9-D10-D11-D12-D13-D14-D15-D16-D17-D18</f>
        <v>9.0</v>
      </c>
      <c r="E19" s="12" t="n">
        <f si="1" t="shared"/>
        <v>9.0</v>
      </c>
      <c r="F19" s="12" t="n">
        <f si="1" t="shared"/>
        <v>463.0</v>
      </c>
      <c r="G19" s="12" t="n">
        <f si="1" t="shared"/>
        <v>137.0</v>
      </c>
      <c r="H19" s="12" t="n">
        <f si="1" t="shared"/>
        <v>442.0</v>
      </c>
      <c r="I19" s="12" t="n">
        <f si="1" t="shared"/>
        <v>75.0</v>
      </c>
      <c r="J19" s="12" t="n">
        <f si="1" t="shared"/>
        <v>24.0</v>
      </c>
      <c r="K19" s="12" t="n">
        <f si="1" t="shared"/>
        <v>9895.0</v>
      </c>
      <c r="L19" s="12" t="n">
        <f si="1" t="shared"/>
        <v>1160.0</v>
      </c>
      <c r="M19" s="14" t="n">
        <f si="0" t="shared"/>
        <v>8.530172413793103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15017.0</v>
      </c>
      <c r="D20" s="12" t="n">
        <v>62533.0</v>
      </c>
      <c r="E20" s="12" t="n">
        <v>73613.0</v>
      </c>
      <c r="F20" s="12" t="n">
        <v>166392.0</v>
      </c>
      <c r="G20" s="12" t="n">
        <v>135085.0</v>
      </c>
      <c r="H20" s="12" t="n">
        <v>80121.0</v>
      </c>
      <c r="I20" s="12" t="n">
        <v>43279.0</v>
      </c>
      <c r="J20" s="12" t="n">
        <v>35164.0</v>
      </c>
      <c r="K20" s="12" t="n">
        <v>5176440.0</v>
      </c>
      <c r="L20" s="12" t="n">
        <v>611204.0</v>
      </c>
      <c r="M20" s="14" t="n">
        <f si="0" t="shared"/>
        <v>8.469250855688117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50.0</v>
      </c>
      <c r="D21" s="12" t="n">
        <v>122.0</v>
      </c>
      <c r="E21" s="12" t="n">
        <v>301.0</v>
      </c>
      <c r="F21" s="12" t="n">
        <v>1518.0</v>
      </c>
      <c r="G21" s="12" t="n">
        <v>4838.0</v>
      </c>
      <c r="H21" s="12" t="n">
        <v>8249.0</v>
      </c>
      <c r="I21" s="12" t="n">
        <v>3461.0</v>
      </c>
      <c r="J21" s="12" t="n">
        <v>2160.0</v>
      </c>
      <c r="K21" s="12" t="n">
        <v>293893.0</v>
      </c>
      <c r="L21" s="12" t="n">
        <v>20699.0</v>
      </c>
      <c r="M21" s="14" t="n">
        <f si="0" t="shared"/>
        <v>14.198415382385623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1.0</v>
      </c>
      <c r="E22" s="12" t="n">
        <v>7.0</v>
      </c>
      <c r="F22" s="12" t="n">
        <v>42.0</v>
      </c>
      <c r="G22" s="12" t="n">
        <v>239.0</v>
      </c>
      <c r="H22" s="12" t="n">
        <v>1281.0</v>
      </c>
      <c r="I22" s="12" t="n">
        <v>626.0</v>
      </c>
      <c r="J22" s="12" t="n">
        <v>367.0</v>
      </c>
      <c r="K22" s="12" t="n">
        <v>44948.0</v>
      </c>
      <c r="L22" s="12" t="n">
        <v>2563.0</v>
      </c>
      <c r="M22" s="14" t="n">
        <f si="0" t="shared"/>
        <v>17.537261022239562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41.0</v>
      </c>
      <c r="H23" s="12" t="n">
        <f si="2" t="shared"/>
        <v>18.0</v>
      </c>
      <c r="I23" s="12" t="n">
        <f si="2" t="shared"/>
        <v>42.0</v>
      </c>
      <c r="J23" s="12" t="n">
        <f si="2" t="shared"/>
        <v>49.0</v>
      </c>
      <c r="K23" s="12" t="n">
        <f si="2" t="shared"/>
        <v>3573.0</v>
      </c>
      <c r="L23" s="12" t="n">
        <f si="2" t="shared"/>
        <v>150.0</v>
      </c>
      <c r="M23" s="14" t="n">
        <f si="0" t="shared"/>
        <v>23.82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50.0</v>
      </c>
      <c r="D24" s="12" t="n">
        <v>123.0</v>
      </c>
      <c r="E24" s="12" t="n">
        <v>308.0</v>
      </c>
      <c r="F24" s="12" t="n">
        <v>1560.0</v>
      </c>
      <c r="G24" s="12" t="n">
        <v>5118.0</v>
      </c>
      <c r="H24" s="12" t="n">
        <v>9548.0</v>
      </c>
      <c r="I24" s="12" t="n">
        <v>4129.0</v>
      </c>
      <c r="J24" s="12" t="n">
        <v>2576.0</v>
      </c>
      <c r="K24" s="12" t="n">
        <v>342414.0</v>
      </c>
      <c r="L24" s="12" t="n">
        <v>23412.0</v>
      </c>
      <c r="M24" s="14" t="n">
        <f si="0" t="shared"/>
        <v>14.62557662737058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6.0</v>
      </c>
      <c r="G25" s="12" t="n">
        <v>421.0</v>
      </c>
      <c r="H25" s="12" t="n">
        <v>1175.0</v>
      </c>
      <c r="I25" s="12" t="n">
        <v>126.0</v>
      </c>
      <c r="J25" s="12" t="n">
        <v>24.0</v>
      </c>
      <c r="K25" s="12" t="n">
        <v>17379.0</v>
      </c>
      <c r="L25" s="12" t="n">
        <v>1752.0</v>
      </c>
      <c r="M25" s="14" t="n">
        <f si="0" t="shared"/>
        <v>9.919520547945206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5.0</v>
      </c>
      <c r="F26" s="12" t="n">
        <v>50.0</v>
      </c>
      <c r="G26" s="12" t="n">
        <v>273.0</v>
      </c>
      <c r="H26" s="12" t="n">
        <v>1935.0</v>
      </c>
      <c r="I26" s="12" t="n">
        <v>136.0</v>
      </c>
      <c r="J26" s="12" t="n">
        <v>49.0</v>
      </c>
      <c r="K26" s="12" t="n">
        <v>25583.0</v>
      </c>
      <c r="L26" s="12" t="n">
        <v>2448.0</v>
      </c>
      <c r="M26" s="14" t="n">
        <f si="0" t="shared"/>
        <v>10.450571895424837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4.0</v>
      </c>
      <c r="D27" s="12" t="n">
        <v>6.0</v>
      </c>
      <c r="E27" s="12" t="n">
        <v>38.0</v>
      </c>
      <c r="F27" s="12" t="n">
        <v>35.0</v>
      </c>
      <c r="G27" s="12" t="n">
        <v>175.0</v>
      </c>
      <c r="H27" s="12" t="n">
        <v>717.0</v>
      </c>
      <c r="I27" s="12" t="n">
        <v>22.0</v>
      </c>
      <c r="J27" s="12" t="n">
        <v>0.0</v>
      </c>
      <c r="K27" s="12" t="n">
        <v>8346.0</v>
      </c>
      <c r="L27" s="12" t="n">
        <v>997.0</v>
      </c>
      <c r="M27" s="14" t="n">
        <f si="0" t="shared"/>
        <v>8.37111334002006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5.0</v>
      </c>
      <c r="D28" s="12" t="n">
        <v>31.0</v>
      </c>
      <c r="E28" s="12" t="n">
        <v>74.0</v>
      </c>
      <c r="F28" s="12" t="n">
        <v>84.0</v>
      </c>
      <c r="G28" s="12" t="n">
        <v>793.0</v>
      </c>
      <c r="H28" s="12" t="n">
        <v>1205.0</v>
      </c>
      <c r="I28" s="12" t="n">
        <v>323.0</v>
      </c>
      <c r="J28" s="12" t="n">
        <v>210.0</v>
      </c>
      <c r="K28" s="12" t="n">
        <v>34216.0</v>
      </c>
      <c r="L28" s="12" t="n">
        <v>2725.0</v>
      </c>
      <c r="M28" s="14" t="n">
        <f si="0" t="shared"/>
        <v>12.556330275229358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25.0</v>
      </c>
      <c r="D30" s="12" t="n">
        <v>51.0</v>
      </c>
      <c r="E30" s="12" t="n">
        <v>69.0</v>
      </c>
      <c r="F30" s="12" t="n">
        <v>122.0</v>
      </c>
      <c r="G30" s="12" t="n">
        <v>420.0</v>
      </c>
      <c r="H30" s="12" t="n">
        <v>1917.0</v>
      </c>
      <c r="I30" s="12" t="n">
        <v>230.0</v>
      </c>
      <c r="J30" s="12" t="n">
        <v>103.0</v>
      </c>
      <c r="K30" s="12" t="n">
        <v>30212.0</v>
      </c>
      <c r="L30" s="12" t="n">
        <v>2937.0</v>
      </c>
      <c r="M30" s="14" t="n">
        <f si="0" t="shared"/>
        <v>10.286687095675859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6.0</v>
      </c>
      <c r="E31" s="12" t="n">
        <v>1.0</v>
      </c>
      <c r="F31" s="12" t="n">
        <v>8.0</v>
      </c>
      <c r="G31" s="12" t="n">
        <v>198.0</v>
      </c>
      <c r="H31" s="12" t="n">
        <v>1951.0</v>
      </c>
      <c r="I31" s="12" t="n">
        <v>77.0</v>
      </c>
      <c r="J31" s="12" t="n">
        <v>15.0</v>
      </c>
      <c r="K31" s="12" t="n">
        <v>22331.0</v>
      </c>
      <c r="L31" s="12" t="n">
        <v>2256.0</v>
      </c>
      <c r="M31" s="14" t="n">
        <f si="0" t="shared"/>
        <v>9.898492907801419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1.0</v>
      </c>
      <c r="J32" s="12" t="n">
        <f si="3" t="shared"/>
        <v>3.0</v>
      </c>
      <c r="K32" s="12" t="n">
        <f si="3" t="shared"/>
        <v>164.0</v>
      </c>
      <c r="L32" s="12" t="n">
        <f si="3" t="shared"/>
        <v>4.0</v>
      </c>
      <c r="M32" s="14" t="n">
        <f si="0" t="shared"/>
        <v>41.0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34.0</v>
      </c>
      <c r="D33" s="12" t="n">
        <v>94.0</v>
      </c>
      <c r="E33" s="12" t="n">
        <v>187.0</v>
      </c>
      <c r="F33" s="12" t="n">
        <v>305.0</v>
      </c>
      <c r="G33" s="12" t="n">
        <v>2280.0</v>
      </c>
      <c r="H33" s="12" t="n">
        <v>8900.0</v>
      </c>
      <c r="I33" s="12" t="n">
        <v>915.0</v>
      </c>
      <c r="J33" s="12" t="n">
        <v>404.0</v>
      </c>
      <c r="K33" s="12" t="n">
        <v>138231.0</v>
      </c>
      <c r="L33" s="12" t="n">
        <v>13119.0</v>
      </c>
      <c r="M33" s="14" t="n">
        <f si="0" t="shared"/>
        <v>10.53670249256803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1.0</v>
      </c>
      <c r="D34" s="12" t="n">
        <v>1.0</v>
      </c>
      <c r="E34" s="12" t="n">
        <v>19.0</v>
      </c>
      <c r="F34" s="12" t="n">
        <v>29.0</v>
      </c>
      <c r="G34" s="12" t="n">
        <v>2680.0</v>
      </c>
      <c r="H34" s="12" t="n">
        <v>549.0</v>
      </c>
      <c r="I34" s="12" t="n">
        <v>238.0</v>
      </c>
      <c r="J34" s="12" t="n">
        <v>239.0</v>
      </c>
      <c r="K34" s="12" t="n">
        <v>37841.0</v>
      </c>
      <c r="L34" s="12" t="n">
        <v>3756.0</v>
      </c>
      <c r="M34" s="14" t="n">
        <f si="0" t="shared"/>
        <v>10.074813631522897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1.0</v>
      </c>
      <c r="E36" s="12" t="n">
        <v>468.0</v>
      </c>
      <c r="F36" s="12" t="n">
        <v>664.0</v>
      </c>
      <c r="G36" s="12" t="n">
        <v>2.0</v>
      </c>
      <c r="H36" s="12" t="n">
        <v>7.0</v>
      </c>
      <c r="I36" s="12" t="n">
        <v>1.0</v>
      </c>
      <c r="J36" s="12" t="n">
        <v>6.0</v>
      </c>
      <c r="K36" s="12" t="n">
        <v>4440.0</v>
      </c>
      <c r="L36" s="12" t="n">
        <v>1149.0</v>
      </c>
      <c r="M36" s="14" t="n">
        <f si="0" t="shared"/>
        <v>3.864229765013055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1.0</v>
      </c>
      <c r="D38" s="12" t="n">
        <v>2.0</v>
      </c>
      <c r="E38" s="12" t="n">
        <v>487.0</v>
      </c>
      <c r="F38" s="12" t="n">
        <v>693.0</v>
      </c>
      <c r="G38" s="12" t="n">
        <v>2682.0</v>
      </c>
      <c r="H38" s="12" t="n">
        <v>556.0</v>
      </c>
      <c r="I38" s="12" t="n">
        <v>239.0</v>
      </c>
      <c r="J38" s="12" t="n">
        <v>245.0</v>
      </c>
      <c r="K38" s="12" t="n">
        <v>42281.0</v>
      </c>
      <c r="L38" s="12" t="n">
        <v>4905.0</v>
      </c>
      <c r="M38" s="14" t="n">
        <f si="0" t="shared"/>
        <v>8.619979612640163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10.0</v>
      </c>
      <c r="E42" s="12" t="n">
        <v>22.0</v>
      </c>
      <c r="F42" s="12" t="n">
        <v>81.0</v>
      </c>
      <c r="G42" s="12" t="n">
        <v>52.0</v>
      </c>
      <c r="H42" s="12" t="n">
        <v>17.0</v>
      </c>
      <c r="I42" s="12" t="n">
        <v>17.0</v>
      </c>
      <c r="J42" s="12" t="n">
        <v>23.0</v>
      </c>
      <c r="K42" s="12" t="n">
        <v>2314.0</v>
      </c>
      <c r="L42" s="12" t="n">
        <v>222.0</v>
      </c>
      <c r="M42" s="14" t="n">
        <f si="0" t="shared"/>
        <v>10.423423423423424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15102.0</v>
      </c>
      <c r="D43" s="12" t="n">
        <f ref="D43:L43" si="6" t="shared">D20+D24+D33+D38+D41+D42</f>
        <v>62762.0</v>
      </c>
      <c r="E43" s="12" t="n">
        <f si="6" t="shared"/>
        <v>74617.0</v>
      </c>
      <c r="F43" s="12" t="n">
        <f si="6" t="shared"/>
        <v>169031.0</v>
      </c>
      <c r="G43" s="12" t="n">
        <f si="6" t="shared"/>
        <v>145217.0</v>
      </c>
      <c r="H43" s="12" t="n">
        <f si="6" t="shared"/>
        <v>99142.0</v>
      </c>
      <c r="I43" s="12" t="n">
        <f si="6" t="shared"/>
        <v>48579.0</v>
      </c>
      <c r="J43" s="12" t="n">
        <f si="6" t="shared"/>
        <v>38412.0</v>
      </c>
      <c r="K43" s="12" t="n">
        <f si="6" t="shared"/>
        <v>5701680.0</v>
      </c>
      <c r="L43" s="12" t="n">
        <f si="6" t="shared"/>
        <v>652862.0</v>
      </c>
      <c r="M43" s="14" t="n">
        <f si="0" t="shared"/>
        <v>8.733361721160062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2.313199420398185</v>
      </c>
      <c r="D44" s="15" t="n">
        <f si="7" t="shared"/>
        <v>9.61336392683293</v>
      </c>
      <c r="E44" s="15" t="n">
        <f si="7" t="shared"/>
        <v>11.429214749824618</v>
      </c>
      <c r="F44" s="15" t="n">
        <f si="7" t="shared"/>
        <v>25.89077017807745</v>
      </c>
      <c r="G44" s="15" t="n">
        <f si="7" t="shared"/>
        <v>22.243138672491277</v>
      </c>
      <c r="H44" s="15" t="n">
        <f si="7" t="shared"/>
        <v>15.18575135327221</v>
      </c>
      <c r="I44" s="15" t="n">
        <f si="7" t="shared"/>
        <v>7.44092932350175</v>
      </c>
      <c r="J44" s="15" t="n">
        <f si="7" t="shared"/>
        <v>5.883632375601582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