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<sst xmlns="http://schemas.openxmlformats.org/spreadsheetml/2006/main" count="102" uniqueCount="61">
  <si>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</si>
  <si>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</si>
  <si>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</si>
  <si>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</si>
  <si>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</si>
  <si>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</si>
  <si>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</si>
  <si>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</si>
  <si>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</si>
  <si>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</si>
  <si>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</si>
  <si>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</si>
  <si>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</si>
  <si>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</si>
  <si>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</si>
  <si>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</si>
  <si>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</si>
  <si>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</si>
  <si>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</si>
  <si>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</si>
  <si>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</si>
  <si>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</si>
  <si>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</si>
  <si>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</si>
  <si>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</si>
  <si>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</si>
  <si>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</si>
  <si>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</si>
  <si>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</si>
  <si>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</si>
  <si>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</si>
  <si>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</si>
  <si>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</si>
  <si>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</si>
  <si>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</si>
  <si>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</si>
  <si>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</si>
  <si>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</si>
  <si>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</si>
  <si>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</si>
  <si>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</si>
  <si>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</si>
  <si>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</si>
  <si>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</si>
  <si>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</si>
  <si>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</si>
  <si>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</si>
  <si>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</si>
  <si>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</si>
  <si>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</si>
  <si>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</si>
  <si>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</si>
  <si>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</si>
  <si>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</si>
  <si>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</si>
  <si>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</si>
  <si>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</si>
  <si>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</si>
  <si>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</si>
  <si>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99年6月中華民國國民出國人次－按停留夜數分
Table 2-5 Outbound Departures of Nationals of the Republic of
China by Length of Stay, June,2010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</si>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</sst>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5143.0</v>
      </c>
      <c r="D3" s="12" t="n">
        <v>25505.0</v>
      </c>
      <c r="E3" s="12" t="n">
        <v>21820.0</v>
      </c>
      <c r="F3" s="12" t="n">
        <v>23986.0</v>
      </c>
      <c r="G3" s="12" t="n">
        <v>36028.0</v>
      </c>
      <c r="H3" s="12" t="n">
        <v>30418.0</v>
      </c>
      <c r="I3" s="12" t="n">
        <v>14336.0</v>
      </c>
      <c r="J3" s="12" t="n">
        <v>14439.0</v>
      </c>
      <c r="K3" s="12" t="n">
        <v>1711248.0</v>
      </c>
      <c r="L3" s="12" t="n">
        <v>171675.0</v>
      </c>
      <c r="M3" s="14" t="n">
        <f>IF(L3=0,"-",K3/L3)</f>
        <v>9.967951070336392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1627.0</v>
      </c>
      <c r="D4" s="12" t="n">
        <v>10361.0</v>
      </c>
      <c r="E4" s="12" t="n">
        <v>7648.0</v>
      </c>
      <c r="F4" s="12" t="n">
        <v>9628.0</v>
      </c>
      <c r="G4" s="12" t="n">
        <v>12923.0</v>
      </c>
      <c r="H4" s="12" t="n">
        <v>5447.0</v>
      </c>
      <c r="I4" s="12" t="n">
        <v>2607.0</v>
      </c>
      <c r="J4" s="12" t="n">
        <v>2446.0</v>
      </c>
      <c r="K4" s="12" t="n">
        <v>383320.0</v>
      </c>
      <c r="L4" s="12" t="n">
        <v>52687.0</v>
      </c>
      <c r="M4" s="14" t="n">
        <f ref="M4:M43" si="0" t="shared">IF(L4=0,"-",K4/L4)</f>
        <v>7.275418983810048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5305.0</v>
      </c>
      <c r="D5" s="12" t="n">
        <v>13519.0</v>
      </c>
      <c r="E5" s="12" t="n">
        <v>18023.0</v>
      </c>
      <c r="F5" s="12" t="n">
        <v>28187.0</v>
      </c>
      <c r="G5" s="12" t="n">
        <v>53205.0</v>
      </c>
      <c r="H5" s="12" t="n">
        <v>25636.0</v>
      </c>
      <c r="I5" s="12" t="n">
        <v>14990.0</v>
      </c>
      <c r="J5" s="12" t="n">
        <v>15971.0</v>
      </c>
      <c r="K5" s="12" t="n">
        <v>1845782.0</v>
      </c>
      <c r="L5" s="12" t="n">
        <v>174836.0</v>
      </c>
      <c r="M5" s="14" t="n">
        <f si="0" t="shared"/>
        <v>10.557219336978655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3081.0</v>
      </c>
      <c r="D6" s="12" t="n">
        <v>11571.0</v>
      </c>
      <c r="E6" s="12" t="n">
        <v>20615.0</v>
      </c>
      <c r="F6" s="12" t="n">
        <v>55522.0</v>
      </c>
      <c r="G6" s="12" t="n">
        <v>16578.0</v>
      </c>
      <c r="H6" s="12" t="n">
        <v>6395.0</v>
      </c>
      <c r="I6" s="12" t="n">
        <v>2264.0</v>
      </c>
      <c r="J6" s="12" t="n">
        <v>1800.0</v>
      </c>
      <c r="K6" s="12" t="n">
        <v>597294.0</v>
      </c>
      <c r="L6" s="12" t="n">
        <v>117826.0</v>
      </c>
      <c r="M6" s="14" t="n">
        <f si="0" t="shared"/>
        <v>5.069288612021116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1119.0</v>
      </c>
      <c r="D7" s="12" t="n">
        <v>1918.0</v>
      </c>
      <c r="E7" s="12" t="n">
        <v>6167.0</v>
      </c>
      <c r="F7" s="12" t="n">
        <v>17639.0</v>
      </c>
      <c r="G7" s="12" t="n">
        <v>3327.0</v>
      </c>
      <c r="H7" s="12" t="n">
        <v>1459.0</v>
      </c>
      <c r="I7" s="12" t="n">
        <v>358.0</v>
      </c>
      <c r="J7" s="12" t="n">
        <v>264.0</v>
      </c>
      <c r="K7" s="12" t="n">
        <v>146741.0</v>
      </c>
      <c r="L7" s="12" t="n">
        <v>32251.0</v>
      </c>
      <c r="M7" s="14" t="n">
        <f si="0" t="shared"/>
        <v>4.549967442869988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136.0</v>
      </c>
      <c r="D8" s="12" t="n">
        <v>700.0</v>
      </c>
      <c r="E8" s="12" t="n">
        <v>2137.0</v>
      </c>
      <c r="F8" s="12" t="n">
        <v>1353.0</v>
      </c>
      <c r="G8" s="12" t="n">
        <v>2042.0</v>
      </c>
      <c r="H8" s="12" t="n">
        <v>2379.0</v>
      </c>
      <c r="I8" s="12" t="n">
        <v>521.0</v>
      </c>
      <c r="J8" s="12" t="n">
        <v>327.0</v>
      </c>
      <c r="K8" s="12" t="n">
        <v>74762.0</v>
      </c>
      <c r="L8" s="12" t="n">
        <v>9595.0</v>
      </c>
      <c r="M8" s="14" t="n">
        <f si="0" t="shared"/>
        <v>7.79176654507556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55.0</v>
      </c>
      <c r="D9" s="12" t="n">
        <v>343.0</v>
      </c>
      <c r="E9" s="12" t="n">
        <v>1195.0</v>
      </c>
      <c r="F9" s="12" t="n">
        <v>9995.0</v>
      </c>
      <c r="G9" s="12" t="n">
        <v>2422.0</v>
      </c>
      <c r="H9" s="12" t="n">
        <v>1705.0</v>
      </c>
      <c r="I9" s="12" t="n">
        <v>488.0</v>
      </c>
      <c r="J9" s="12" t="n">
        <v>433.0</v>
      </c>
      <c r="K9" s="12" t="n">
        <v>107021.0</v>
      </c>
      <c r="L9" s="12" t="n">
        <v>16636.0</v>
      </c>
      <c r="M9" s="14" t="n">
        <f si="0" t="shared"/>
        <v>6.433096898292859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128.0</v>
      </c>
      <c r="D10" s="12" t="n">
        <v>460.0</v>
      </c>
      <c r="E10" s="12" t="n">
        <v>828.0</v>
      </c>
      <c r="F10" s="12" t="n">
        <v>2145.0</v>
      </c>
      <c r="G10" s="12" t="n">
        <v>4555.0</v>
      </c>
      <c r="H10" s="12" t="n">
        <v>4271.0</v>
      </c>
      <c r="I10" s="12" t="n">
        <v>1063.0</v>
      </c>
      <c r="J10" s="12" t="n">
        <v>866.0</v>
      </c>
      <c r="K10" s="12" t="n">
        <v>143983.0</v>
      </c>
      <c r="L10" s="12" t="n">
        <v>14316.0</v>
      </c>
      <c r="M10" s="14" t="n">
        <f si="0" t="shared"/>
        <v>10.057488125174629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126.0</v>
      </c>
      <c r="D11" s="12" t="n">
        <v>336.0</v>
      </c>
      <c r="E11" s="12" t="n">
        <v>1470.0</v>
      </c>
      <c r="F11" s="12" t="n">
        <v>6310.0</v>
      </c>
      <c r="G11" s="12" t="n">
        <v>1742.0</v>
      </c>
      <c r="H11" s="12" t="n">
        <v>839.0</v>
      </c>
      <c r="I11" s="12" t="n">
        <v>549.0</v>
      </c>
      <c r="J11" s="12" t="n">
        <v>662.0</v>
      </c>
      <c r="K11" s="12" t="n">
        <v>92139.0</v>
      </c>
      <c r="L11" s="12" t="n">
        <v>12034.0</v>
      </c>
      <c r="M11" s="14" t="n">
        <f si="0" t="shared"/>
        <v>7.656556423466844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61.0</v>
      </c>
      <c r="D12" s="12" t="n">
        <v>414.0</v>
      </c>
      <c r="E12" s="12" t="n">
        <v>861.0</v>
      </c>
      <c r="F12" s="12" t="n">
        <v>10149.0</v>
      </c>
      <c r="G12" s="12" t="n">
        <v>2630.0</v>
      </c>
      <c r="H12" s="12" t="n">
        <v>1085.0</v>
      </c>
      <c r="I12" s="12" t="n">
        <v>672.0</v>
      </c>
      <c r="J12" s="12" t="n">
        <v>382.0</v>
      </c>
      <c r="K12" s="12" t="n">
        <v>104070.0</v>
      </c>
      <c r="L12" s="12" t="n">
        <v>16254.0</v>
      </c>
      <c r="M12" s="14" t="n">
        <f si="0" t="shared"/>
        <v>6.402731635289775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0.0</v>
      </c>
      <c r="E13" s="12" t="n">
        <v>1.0</v>
      </c>
      <c r="F13" s="12" t="n">
        <v>0.0</v>
      </c>
      <c r="G13" s="12" t="n">
        <v>1.0</v>
      </c>
      <c r="H13" s="12" t="n">
        <v>1.0</v>
      </c>
      <c r="I13" s="12" t="n">
        <v>0.0</v>
      </c>
      <c r="J13" s="12" t="n">
        <v>0.0</v>
      </c>
      <c r="K13" s="12" t="n">
        <v>18.0</v>
      </c>
      <c r="L13" s="12" t="n">
        <v>3.0</v>
      </c>
      <c r="M13" s="14" t="n">
        <f si="0" t="shared"/>
        <v>6.0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257.0</v>
      </c>
      <c r="D14" s="12" t="n">
        <v>765.0</v>
      </c>
      <c r="E14" s="12" t="n">
        <v>1170.0</v>
      </c>
      <c r="F14" s="12" t="n">
        <v>7247.0</v>
      </c>
      <c r="G14" s="12" t="n">
        <v>3956.0</v>
      </c>
      <c r="H14" s="12" t="n">
        <v>3284.0</v>
      </c>
      <c r="I14" s="12" t="n">
        <v>2339.0</v>
      </c>
      <c r="J14" s="12" t="n">
        <v>1827.0</v>
      </c>
      <c r="K14" s="12" t="n">
        <v>227512.0</v>
      </c>
      <c r="L14" s="12" t="n">
        <v>20845.0</v>
      </c>
      <c r="M14" s="14" t="n">
        <f si="0" t="shared"/>
        <v>10.914463900215878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0.0</v>
      </c>
      <c r="D15" s="12" t="n">
        <v>24.0</v>
      </c>
      <c r="E15" s="12" t="n">
        <v>51.0</v>
      </c>
      <c r="F15" s="12" t="n">
        <v>56.0</v>
      </c>
      <c r="G15" s="12" t="n">
        <v>271.0</v>
      </c>
      <c r="H15" s="12" t="n">
        <v>99.0</v>
      </c>
      <c r="I15" s="12" t="n">
        <v>118.0</v>
      </c>
      <c r="J15" s="12" t="n">
        <v>73.0</v>
      </c>
      <c r="K15" s="12" t="n">
        <v>9267.0</v>
      </c>
      <c r="L15" s="12" t="n">
        <v>692.0</v>
      </c>
      <c r="M15" s="14" t="n">
        <f si="0" t="shared"/>
        <v>13.391618497109826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31.0</v>
      </c>
      <c r="D16" s="12" t="n">
        <v>74.0</v>
      </c>
      <c r="E16" s="12" t="n">
        <v>84.0</v>
      </c>
      <c r="F16" s="12" t="n">
        <v>2882.0</v>
      </c>
      <c r="G16" s="12" t="n">
        <v>359.0</v>
      </c>
      <c r="H16" s="12" t="n">
        <v>134.0</v>
      </c>
      <c r="I16" s="12" t="n">
        <v>94.0</v>
      </c>
      <c r="J16" s="12" t="n">
        <v>97.0</v>
      </c>
      <c r="K16" s="12" t="n">
        <v>22371.0</v>
      </c>
      <c r="L16" s="12" t="n">
        <v>3755.0</v>
      </c>
      <c r="M16" s="14" t="n">
        <f si="0" t="shared"/>
        <v>5.957656458055926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0.0</v>
      </c>
      <c r="E17" s="12" t="n">
        <v>0.0</v>
      </c>
      <c r="F17" s="12" t="n">
        <v>0.0</v>
      </c>
      <c r="G17" s="12" t="n">
        <v>0.0</v>
      </c>
      <c r="H17" s="12" t="n">
        <v>0.0</v>
      </c>
      <c r="I17" s="12" t="n">
        <v>0.0</v>
      </c>
      <c r="J17" s="12" t="n">
        <v>0.0</v>
      </c>
      <c r="K17" s="12" t="n">
        <v>0.0</v>
      </c>
      <c r="L17" s="12" t="n">
        <v>0.0</v>
      </c>
      <c r="M17" s="14" t="str">
        <f si="0" t="shared"/>
        <v>-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0.0</v>
      </c>
      <c r="E18" s="12" t="n">
        <v>0.0</v>
      </c>
      <c r="F18" s="12" t="n">
        <v>0.0</v>
      </c>
      <c r="G18" s="12" t="n">
        <v>0.0</v>
      </c>
      <c r="H18" s="12" t="n">
        <v>0.0</v>
      </c>
      <c r="I18" s="12" t="n">
        <v>0.0</v>
      </c>
      <c r="J18" s="12" t="n">
        <v>0.0</v>
      </c>
      <c r="K18" s="12" t="n">
        <v>0.0</v>
      </c>
      <c r="L18" s="12" t="n">
        <v>0.0</v>
      </c>
      <c r="M18" s="14" t="str">
        <f si="0" t="shared"/>
        <v>-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18.0</v>
      </c>
      <c r="D19" s="12" t="n">
        <f ref="D19:L19" si="1" t="shared">D20-D3-D4-D5-D6-D7-D8-D9-D10-D11-D12-D13-D14-D15-D16-D17-D18</f>
        <v>57.0</v>
      </c>
      <c r="E19" s="12" t="n">
        <f si="1" t="shared"/>
        <v>93.0</v>
      </c>
      <c r="F19" s="12" t="n">
        <f si="1" t="shared"/>
        <v>511.0</v>
      </c>
      <c r="G19" s="12" t="n">
        <f si="1" t="shared"/>
        <v>272.0</v>
      </c>
      <c r="H19" s="12" t="n">
        <f si="1" t="shared"/>
        <v>638.0</v>
      </c>
      <c r="I19" s="12" t="n">
        <f si="1" t="shared"/>
        <v>49.0</v>
      </c>
      <c r="J19" s="12" t="n">
        <f si="1" t="shared"/>
        <v>10.0</v>
      </c>
      <c r="K19" s="12" t="n">
        <f si="1" t="shared"/>
        <v>12044.0</v>
      </c>
      <c r="L19" s="12" t="n">
        <f si="1" t="shared"/>
        <v>1648.0</v>
      </c>
      <c r="M19" s="14" t="n">
        <f si="0" t="shared"/>
        <v>7.308252427184466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17087.0</v>
      </c>
      <c r="D20" s="12" t="n">
        <v>66047.0</v>
      </c>
      <c r="E20" s="12" t="n">
        <v>82163.0</v>
      </c>
      <c r="F20" s="12" t="n">
        <v>175610.0</v>
      </c>
      <c r="G20" s="12" t="n">
        <v>140311.0</v>
      </c>
      <c r="H20" s="12" t="n">
        <v>83790.0</v>
      </c>
      <c r="I20" s="12" t="n">
        <v>40448.0</v>
      </c>
      <c r="J20" s="12" t="n">
        <v>39597.0</v>
      </c>
      <c r="K20" s="12" t="n">
        <v>5477572.0</v>
      </c>
      <c r="L20" s="12" t="n">
        <v>645053.0</v>
      </c>
      <c r="M20" s="14" t="n">
        <f si="0" t="shared"/>
        <v>8.491661925454187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51.0</v>
      </c>
      <c r="D21" s="12" t="n">
        <v>181.0</v>
      </c>
      <c r="E21" s="12" t="n">
        <v>327.0</v>
      </c>
      <c r="F21" s="12" t="n">
        <v>2143.0</v>
      </c>
      <c r="G21" s="12" t="n">
        <v>4242.0</v>
      </c>
      <c r="H21" s="12" t="n">
        <v>8237.0</v>
      </c>
      <c r="I21" s="12" t="n">
        <v>3747.0</v>
      </c>
      <c r="J21" s="12" t="n">
        <v>2115.0</v>
      </c>
      <c r="K21" s="12" t="n">
        <v>294086.0</v>
      </c>
      <c r="L21" s="12" t="n">
        <v>21043.0</v>
      </c>
      <c r="M21" s="14" t="n">
        <f si="0" t="shared"/>
        <v>13.975478781542556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0.0</v>
      </c>
      <c r="D22" s="12" t="n">
        <v>1.0</v>
      </c>
      <c r="E22" s="12" t="n">
        <v>5.0</v>
      </c>
      <c r="F22" s="12" t="n">
        <v>36.0</v>
      </c>
      <c r="G22" s="12" t="n">
        <v>318.0</v>
      </c>
      <c r="H22" s="12" t="n">
        <v>1792.0</v>
      </c>
      <c r="I22" s="12" t="n">
        <v>702.0</v>
      </c>
      <c r="J22" s="12" t="n">
        <v>329.0</v>
      </c>
      <c r="K22" s="12" t="n">
        <v>50520.0</v>
      </c>
      <c r="L22" s="12" t="n">
        <v>3183.0</v>
      </c>
      <c r="M22" s="14" t="n">
        <f si="0" t="shared"/>
        <v>15.87181903864279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3.0</v>
      </c>
      <c r="H23" s="12" t="n">
        <f si="2" t="shared"/>
        <v>37.0</v>
      </c>
      <c r="I23" s="12" t="n">
        <f si="2" t="shared"/>
        <v>50.0</v>
      </c>
      <c r="J23" s="12" t="n">
        <f si="2" t="shared"/>
        <v>31.0</v>
      </c>
      <c r="K23" s="12" t="n">
        <f si="2" t="shared"/>
        <v>2961.0</v>
      </c>
      <c r="L23" s="12" t="n">
        <f si="2" t="shared"/>
        <v>121.0</v>
      </c>
      <c r="M23" s="14" t="n">
        <f si="0" t="shared"/>
        <v>24.47107438016529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51.0</v>
      </c>
      <c r="D24" s="12" t="n">
        <v>182.0</v>
      </c>
      <c r="E24" s="12" t="n">
        <v>332.0</v>
      </c>
      <c r="F24" s="12" t="n">
        <v>2179.0</v>
      </c>
      <c r="G24" s="12" t="n">
        <v>4563.0</v>
      </c>
      <c r="H24" s="12" t="n">
        <v>10066.0</v>
      </c>
      <c r="I24" s="12" t="n">
        <v>4499.0</v>
      </c>
      <c r="J24" s="12" t="n">
        <v>2475.0</v>
      </c>
      <c r="K24" s="12" t="n">
        <v>347567.0</v>
      </c>
      <c r="L24" s="12" t="n">
        <v>24347.0</v>
      </c>
      <c r="M24" s="14" t="n">
        <f si="0" t="shared"/>
        <v>14.275557563560191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5.0</v>
      </c>
      <c r="E25" s="12" t="n">
        <v>1.0</v>
      </c>
      <c r="F25" s="12" t="n">
        <v>19.0</v>
      </c>
      <c r="G25" s="12" t="n">
        <v>267.0</v>
      </c>
      <c r="H25" s="12" t="n">
        <v>1577.0</v>
      </c>
      <c r="I25" s="12" t="n">
        <v>274.0</v>
      </c>
      <c r="J25" s="12" t="n">
        <v>35.0</v>
      </c>
      <c r="K25" s="12" t="n">
        <v>24079.0</v>
      </c>
      <c r="L25" s="12" t="n">
        <v>2178.0</v>
      </c>
      <c r="M25" s="14" t="n">
        <f si="0" t="shared"/>
        <v>11.055555555555555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1.0</v>
      </c>
      <c r="D26" s="12" t="n">
        <v>1.0</v>
      </c>
      <c r="E26" s="12" t="n">
        <v>5.0</v>
      </c>
      <c r="F26" s="12" t="n">
        <v>24.0</v>
      </c>
      <c r="G26" s="12" t="n">
        <v>305.0</v>
      </c>
      <c r="H26" s="12" t="n">
        <v>2134.0</v>
      </c>
      <c r="I26" s="12" t="n">
        <v>157.0</v>
      </c>
      <c r="J26" s="12" t="n">
        <v>59.0</v>
      </c>
      <c r="K26" s="12" t="n">
        <v>28662.0</v>
      </c>
      <c r="L26" s="12" t="n">
        <v>2686.0</v>
      </c>
      <c r="M26" s="14" t="n">
        <f si="0" t="shared"/>
        <v>10.670886075949367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2.0</v>
      </c>
      <c r="D27" s="12" t="n">
        <v>11.0</v>
      </c>
      <c r="E27" s="12" t="n">
        <v>35.0</v>
      </c>
      <c r="F27" s="12" t="n">
        <v>25.0</v>
      </c>
      <c r="G27" s="12" t="n">
        <v>197.0</v>
      </c>
      <c r="H27" s="12" t="n">
        <v>757.0</v>
      </c>
      <c r="I27" s="12" t="n">
        <v>21.0</v>
      </c>
      <c r="J27" s="12" t="n">
        <v>0.0</v>
      </c>
      <c r="K27" s="12" t="n">
        <v>9168.0</v>
      </c>
      <c r="L27" s="12" t="n">
        <v>1048.0</v>
      </c>
      <c r="M27" s="14" t="n">
        <f si="0" t="shared"/>
        <v>8.748091603053435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28.0</v>
      </c>
      <c r="D28" s="12" t="n">
        <v>84.0</v>
      </c>
      <c r="E28" s="12" t="n">
        <v>168.0</v>
      </c>
      <c r="F28" s="12" t="n">
        <v>210.0</v>
      </c>
      <c r="G28" s="12" t="n">
        <v>1308.0</v>
      </c>
      <c r="H28" s="12" t="n">
        <v>1729.0</v>
      </c>
      <c r="I28" s="12" t="n">
        <v>427.0</v>
      </c>
      <c r="J28" s="12" t="n">
        <v>312.0</v>
      </c>
      <c r="K28" s="12" t="n">
        <v>50629.0</v>
      </c>
      <c r="L28" s="12" t="n">
        <v>4266.0</v>
      </c>
      <c r="M28" s="14" t="n">
        <f si="0" t="shared"/>
        <v>11.868026254102203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0.0</v>
      </c>
      <c r="F29" s="12" t="n">
        <v>0.0</v>
      </c>
      <c r="G29" s="12" t="n">
        <v>0.0</v>
      </c>
      <c r="H29" s="12" t="n">
        <v>0.0</v>
      </c>
      <c r="I29" s="12" t="n">
        <v>22.0</v>
      </c>
      <c r="J29" s="12" t="n">
        <v>63.0</v>
      </c>
      <c r="K29" s="12" t="n">
        <v>3497.0</v>
      </c>
      <c r="L29" s="12" t="n">
        <v>85.0</v>
      </c>
      <c r="M29" s="14" t="n">
        <f si="0" t="shared"/>
        <v>41.141176470588235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30.0</v>
      </c>
      <c r="D30" s="12" t="n">
        <v>107.0</v>
      </c>
      <c r="E30" s="12" t="n">
        <v>95.0</v>
      </c>
      <c r="F30" s="12" t="n">
        <v>195.0</v>
      </c>
      <c r="G30" s="12" t="n">
        <v>325.0</v>
      </c>
      <c r="H30" s="12" t="n">
        <v>1786.0</v>
      </c>
      <c r="I30" s="12" t="n">
        <v>306.0</v>
      </c>
      <c r="J30" s="12" t="n">
        <v>209.0</v>
      </c>
      <c r="K30" s="12" t="n">
        <v>36335.0</v>
      </c>
      <c r="L30" s="12" t="n">
        <v>3053.0</v>
      </c>
      <c r="M30" s="14" t="n">
        <f si="0" t="shared"/>
        <v>11.901408450704226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2.0</v>
      </c>
      <c r="D31" s="12" t="n">
        <v>7.0</v>
      </c>
      <c r="E31" s="12" t="n">
        <v>2.0</v>
      </c>
      <c r="F31" s="12" t="n">
        <v>13.0</v>
      </c>
      <c r="G31" s="12" t="n">
        <v>245.0</v>
      </c>
      <c r="H31" s="12" t="n">
        <v>1610.0</v>
      </c>
      <c r="I31" s="12" t="n">
        <v>102.0</v>
      </c>
      <c r="J31" s="12" t="n">
        <v>16.0</v>
      </c>
      <c r="K31" s="12" t="n">
        <v>19495.0</v>
      </c>
      <c r="L31" s="12" t="n">
        <v>1997.0</v>
      </c>
      <c r="M31" s="14" t="n">
        <f si="0" t="shared"/>
        <v>9.762143214822233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0.0</v>
      </c>
      <c r="E32" s="12" t="n">
        <f si="3" t="shared"/>
        <v>0.0</v>
      </c>
      <c r="F32" s="12" t="n">
        <f si="3" t="shared"/>
        <v>0.0</v>
      </c>
      <c r="G32" s="12" t="n">
        <f si="3" t="shared"/>
        <v>0.0</v>
      </c>
      <c r="H32" s="12" t="n">
        <f si="3" t="shared"/>
        <v>0.0</v>
      </c>
      <c r="I32" s="12" t="n">
        <f si="3" t="shared"/>
        <v>2.0</v>
      </c>
      <c r="J32" s="12" t="n">
        <f si="3" t="shared"/>
        <v>2.0</v>
      </c>
      <c r="K32" s="12" t="n">
        <f si="3" t="shared"/>
        <v>146.0</v>
      </c>
      <c r="L32" s="12" t="n">
        <f si="3" t="shared"/>
        <v>4.0</v>
      </c>
      <c r="M32" s="14" t="n">
        <f si="0" t="shared"/>
        <v>36.5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63.0</v>
      </c>
      <c r="D33" s="12" t="n">
        <v>215.0</v>
      </c>
      <c r="E33" s="12" t="n">
        <v>306.0</v>
      </c>
      <c r="F33" s="12" t="n">
        <v>486.0</v>
      </c>
      <c r="G33" s="12" t="n">
        <v>2647.0</v>
      </c>
      <c r="H33" s="12" t="n">
        <v>9593.0</v>
      </c>
      <c r="I33" s="12" t="n">
        <v>1311.0</v>
      </c>
      <c r="J33" s="12" t="n">
        <v>696.0</v>
      </c>
      <c r="K33" s="12" t="n">
        <v>172011.0</v>
      </c>
      <c r="L33" s="12" t="n">
        <v>15317.0</v>
      </c>
      <c r="M33" s="14" t="n">
        <f si="0" t="shared"/>
        <v>11.230071162760332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0.0</v>
      </c>
      <c r="D34" s="12" t="n">
        <v>1.0</v>
      </c>
      <c r="E34" s="12" t="n">
        <v>21.0</v>
      </c>
      <c r="F34" s="12" t="n">
        <v>44.0</v>
      </c>
      <c r="G34" s="12" t="n">
        <v>2608.0</v>
      </c>
      <c r="H34" s="12" t="n">
        <v>595.0</v>
      </c>
      <c r="I34" s="12" t="n">
        <v>312.0</v>
      </c>
      <c r="J34" s="12" t="n">
        <v>280.0</v>
      </c>
      <c r="K34" s="12" t="n">
        <v>41849.0</v>
      </c>
      <c r="L34" s="12" t="n">
        <v>3861.0</v>
      </c>
      <c r="M34" s="14" t="n">
        <f si="0" t="shared"/>
        <v>10.838901838901839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0.0</v>
      </c>
      <c r="F35" s="12" t="n">
        <v>0.0</v>
      </c>
      <c r="G35" s="12" t="n">
        <v>0.0</v>
      </c>
      <c r="H35" s="12" t="n">
        <v>0.0</v>
      </c>
      <c r="I35" s="12" t="n">
        <v>0.0</v>
      </c>
      <c r="J35" s="12" t="n">
        <v>0.0</v>
      </c>
      <c r="K35" s="12" t="n">
        <v>0.0</v>
      </c>
      <c r="L35" s="12" t="n">
        <v>0.0</v>
      </c>
      <c r="M35" s="14" t="str">
        <f si="0" t="shared"/>
        <v>-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677.0</v>
      </c>
      <c r="F36" s="12" t="n">
        <v>547.0</v>
      </c>
      <c r="G36" s="12" t="n">
        <v>17.0</v>
      </c>
      <c r="H36" s="12" t="n">
        <v>9.0</v>
      </c>
      <c r="I36" s="12" t="n">
        <v>3.0</v>
      </c>
      <c r="J36" s="12" t="n">
        <v>5.0</v>
      </c>
      <c r="K36" s="12" t="n">
        <v>4708.0</v>
      </c>
      <c r="L36" s="12" t="n">
        <v>1258.0</v>
      </c>
      <c r="M36" s="14" t="n">
        <f si="0" t="shared"/>
        <v>3.742448330683625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0.0</v>
      </c>
      <c r="F37" s="12" t="n">
        <f si="4" t="shared"/>
        <v>0.0</v>
      </c>
      <c r="G37" s="12" t="n">
        <f si="4" t="shared"/>
        <v>0.0</v>
      </c>
      <c r="H37" s="12" t="n">
        <f si="4" t="shared"/>
        <v>0.0</v>
      </c>
      <c r="I37" s="12" t="n">
        <f si="4" t="shared"/>
        <v>0.0</v>
      </c>
      <c r="J37" s="12" t="n">
        <f si="4" t="shared"/>
        <v>0.0</v>
      </c>
      <c r="K37" s="12" t="n">
        <f si="4" t="shared"/>
        <v>0.0</v>
      </c>
      <c r="L37" s="12" t="n">
        <f si="4" t="shared"/>
        <v>0.0</v>
      </c>
      <c r="M37" s="14" t="str">
        <f si="0" t="shared"/>
        <v>-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0.0</v>
      </c>
      <c r="D38" s="12" t="n">
        <v>1.0</v>
      </c>
      <c r="E38" s="12" t="n">
        <v>698.0</v>
      </c>
      <c r="F38" s="12" t="n">
        <v>591.0</v>
      </c>
      <c r="G38" s="12" t="n">
        <v>2625.0</v>
      </c>
      <c r="H38" s="12" t="n">
        <v>604.0</v>
      </c>
      <c r="I38" s="12" t="n">
        <v>315.0</v>
      </c>
      <c r="J38" s="12" t="n">
        <v>285.0</v>
      </c>
      <c r="K38" s="12" t="n">
        <v>46557.0</v>
      </c>
      <c r="L38" s="12" t="n">
        <v>5119.0</v>
      </c>
      <c r="M38" s="14" t="n">
        <f si="0" t="shared"/>
        <v>9.0949404180504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0.0</v>
      </c>
      <c r="F39" s="12" t="n">
        <v>0.0</v>
      </c>
      <c r="G39" s="12" t="n">
        <v>0.0</v>
      </c>
      <c r="H39" s="12" t="n">
        <v>0.0</v>
      </c>
      <c r="I39" s="12" t="n">
        <v>0.0</v>
      </c>
      <c r="J39" s="12" t="n">
        <v>0.0</v>
      </c>
      <c r="K39" s="12" t="n">
        <v>0.0</v>
      </c>
      <c r="L39" s="12" t="n">
        <v>0.0</v>
      </c>
      <c r="M39" s="14" t="str">
        <f si="0" t="shared"/>
        <v>-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0.0</v>
      </c>
      <c r="E40" s="12" t="n">
        <f si="5" t="shared"/>
        <v>0.0</v>
      </c>
      <c r="F40" s="12" t="n">
        <f si="5" t="shared"/>
        <v>0.0</v>
      </c>
      <c r="G40" s="12" t="n">
        <f si="5" t="shared"/>
        <v>0.0</v>
      </c>
      <c r="H40" s="12" t="n">
        <f si="5" t="shared"/>
        <v>0.0</v>
      </c>
      <c r="I40" s="12" t="n">
        <f si="5" t="shared"/>
        <v>0.0</v>
      </c>
      <c r="J40" s="12" t="n">
        <f si="5" t="shared"/>
        <v>1.0</v>
      </c>
      <c r="K40" s="12" t="n">
        <f si="5" t="shared"/>
        <v>53.0</v>
      </c>
      <c r="L40" s="12" t="n">
        <f si="5" t="shared"/>
        <v>1.0</v>
      </c>
      <c r="M40" s="14" t="n">
        <f si="0" t="shared"/>
        <v>53.0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0.0</v>
      </c>
      <c r="E41" s="12" t="n">
        <v>0.0</v>
      </c>
      <c r="F41" s="12" t="n">
        <v>0.0</v>
      </c>
      <c r="G41" s="12" t="n">
        <v>0.0</v>
      </c>
      <c r="H41" s="12" t="n">
        <v>0.0</v>
      </c>
      <c r="I41" s="12" t="n">
        <v>0.0</v>
      </c>
      <c r="J41" s="12" t="n">
        <v>1.0</v>
      </c>
      <c r="K41" s="12" t="n">
        <v>53.0</v>
      </c>
      <c r="L41" s="12" t="n">
        <v>1.0</v>
      </c>
      <c r="M41" s="14" t="n">
        <f si="0" t="shared"/>
        <v>53.0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2.0</v>
      </c>
      <c r="D42" s="12" t="n">
        <v>18.0</v>
      </c>
      <c r="E42" s="12" t="n">
        <v>193.0</v>
      </c>
      <c r="F42" s="12" t="n">
        <v>36.0</v>
      </c>
      <c r="G42" s="12" t="n">
        <v>40.0</v>
      </c>
      <c r="H42" s="12" t="n">
        <v>61.0</v>
      </c>
      <c r="I42" s="12" t="n">
        <v>69.0</v>
      </c>
      <c r="J42" s="12" t="n">
        <v>65.0</v>
      </c>
      <c r="K42" s="12" t="n">
        <v>6012.0</v>
      </c>
      <c r="L42" s="12" t="n">
        <v>484.0</v>
      </c>
      <c r="M42" s="14" t="n">
        <f si="0" t="shared"/>
        <v>12.421487603305785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17203.0</v>
      </c>
      <c r="D43" s="12" t="n">
        <f ref="D43:L43" si="6" t="shared">D20+D24+D33+D38+D41+D42</f>
        <v>66463.0</v>
      </c>
      <c r="E43" s="12" t="n">
        <f si="6" t="shared"/>
        <v>83692.0</v>
      </c>
      <c r="F43" s="12" t="n">
        <f si="6" t="shared"/>
        <v>178902.0</v>
      </c>
      <c r="G43" s="12" t="n">
        <f si="6" t="shared"/>
        <v>150186.0</v>
      </c>
      <c r="H43" s="12" t="n">
        <f si="6" t="shared"/>
        <v>104114.0</v>
      </c>
      <c r="I43" s="12" t="n">
        <f si="6" t="shared"/>
        <v>46642.0</v>
      </c>
      <c r="J43" s="12" t="n">
        <f si="6" t="shared"/>
        <v>43119.0</v>
      </c>
      <c r="K43" s="12" t="n">
        <f si="6" t="shared"/>
        <v>6049772.0</v>
      </c>
      <c r="L43" s="12" t="n">
        <f si="6" t="shared"/>
        <v>690321.0</v>
      </c>
      <c r="M43" s="14" t="n">
        <f si="0" t="shared"/>
        <v>8.763708477650253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2.492029070533853</v>
      </c>
      <c r="D44" s="15" t="n">
        <f si="7" t="shared"/>
        <v>9.627839802063098</v>
      </c>
      <c r="E44" s="15" t="n">
        <f si="7" t="shared"/>
        <v>12.123635236361055</v>
      </c>
      <c r="F44" s="15" t="n">
        <f si="7" t="shared"/>
        <v>25.915769620220157</v>
      </c>
      <c r="G44" s="15" t="n">
        <f si="7" t="shared"/>
        <v>21.75596570291212</v>
      </c>
      <c r="H44" s="15" t="n">
        <f si="7" t="shared"/>
        <v>15.081969112919932</v>
      </c>
      <c r="I44" s="15" t="n">
        <f si="7" t="shared"/>
        <v>6.756566872512932</v>
      </c>
      <c r="J44" s="15" t="n">
        <f si="7" t="shared"/>
        <v>6.246224582476848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