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<sst xmlns="http://schemas.openxmlformats.org/spreadsheetml/2006/main" count="102" uniqueCount="61">
  <si>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</si>
  <si>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</si>
  <si>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</si>
  <si>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</si>
  <si>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</si>
  <si>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</si>
  <si>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</si>
  <si>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</si>
  <si>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</si>
  <si>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</si>
  <si>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</si>
  <si>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</si>
  <si>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</si>
  <si>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</si>
  <si>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</si>
  <si>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</si>
  <si>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</si>
  <si>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</si>
  <si>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</si>
  <si>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</si>
  <si>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</si>
  <si>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</si>
  <si>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</si>
  <si>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</si>
  <si>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</si>
  <si>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</si>
  <si>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</si>
  <si>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</si>
  <si>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</si>
  <si>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</si>
  <si>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</si>
  <si>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</si>
  <si>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</si>
  <si>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</si>
  <si>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</si>
  <si>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</si>
  <si>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</si>
  <si>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</si>
  <si>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</si>
  <si>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</si>
  <si>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</si>
  <si>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</si>
  <si>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</si>
  <si>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</si>
  <si>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</si>
  <si>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</si>
  <si>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</si>
  <si>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</si>
  <si>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</si>
  <si>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</si>
  <si>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</si>
  <si>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</si>
  <si>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</si>
  <si>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</si>
  <si>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</si>
  <si>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</si>
  <si>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</si>
  <si>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</si>
  <si>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</si>
  <si>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99年7月中華民國國民出國人次－按停留夜數分
Table 2-5 Outbound Departures of Nationals of the Republic of
China by Length of Stay, July,2010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</si>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</sst>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4768.0</v>
      </c>
      <c r="D3" s="12" t="n">
        <v>27321.0</v>
      </c>
      <c r="E3" s="12" t="n">
        <v>27660.0</v>
      </c>
      <c r="F3" s="12" t="n">
        <v>25237.0</v>
      </c>
      <c r="G3" s="12" t="n">
        <v>41906.0</v>
      </c>
      <c r="H3" s="12" t="n">
        <v>43841.0</v>
      </c>
      <c r="I3" s="12" t="n">
        <v>19703.0</v>
      </c>
      <c r="J3" s="12" t="n">
        <v>15219.0</v>
      </c>
      <c r="K3" s="12" t="n">
        <v>2076280.0</v>
      </c>
      <c r="L3" s="12" t="n">
        <v>205655.0</v>
      </c>
      <c r="M3" s="14" t="n">
        <f>IF(L3=0,"-",K3/L3)</f>
        <v>10.095937370839513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1407.0</v>
      </c>
      <c r="D4" s="12" t="n">
        <v>9226.0</v>
      </c>
      <c r="E4" s="12" t="n">
        <v>9026.0</v>
      </c>
      <c r="F4" s="12" t="n">
        <v>10724.0</v>
      </c>
      <c r="G4" s="12" t="n">
        <v>12650.0</v>
      </c>
      <c r="H4" s="12" t="n">
        <v>7356.0</v>
      </c>
      <c r="I4" s="12" t="n">
        <v>3361.0</v>
      </c>
      <c r="J4" s="12" t="n">
        <v>2293.0</v>
      </c>
      <c r="K4" s="12" t="n">
        <v>422772.0</v>
      </c>
      <c r="L4" s="12" t="n">
        <v>56043.0</v>
      </c>
      <c r="M4" s="14" t="n">
        <f ref="M4:M43" si="0" t="shared">IF(L4=0,"-",K4/L4)</f>
        <v>7.543707510304587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5626.0</v>
      </c>
      <c r="D5" s="12" t="n">
        <v>14018.0</v>
      </c>
      <c r="E5" s="12" t="n">
        <v>17761.0</v>
      </c>
      <c r="F5" s="12" t="n">
        <v>26876.0</v>
      </c>
      <c r="G5" s="12" t="n">
        <v>65967.0</v>
      </c>
      <c r="H5" s="12" t="n">
        <v>39110.0</v>
      </c>
      <c r="I5" s="12" t="n">
        <v>20246.0</v>
      </c>
      <c r="J5" s="12" t="n">
        <v>16487.0</v>
      </c>
      <c r="K5" s="12" t="n">
        <v>2209269.0</v>
      </c>
      <c r="L5" s="12" t="n">
        <v>206091.0</v>
      </c>
      <c r="M5" s="14" t="n">
        <f si="0" t="shared"/>
        <v>10.71987131898045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4360.0</v>
      </c>
      <c r="D6" s="12" t="n">
        <v>11221.0</v>
      </c>
      <c r="E6" s="12" t="n">
        <v>19752.0</v>
      </c>
      <c r="F6" s="12" t="n">
        <v>73791.0</v>
      </c>
      <c r="G6" s="12" t="n">
        <v>26841.0</v>
      </c>
      <c r="H6" s="12" t="n">
        <v>10567.0</v>
      </c>
      <c r="I6" s="12" t="n">
        <v>3278.0</v>
      </c>
      <c r="J6" s="12" t="n">
        <v>1989.0</v>
      </c>
      <c r="K6" s="12" t="n">
        <v>801915.0</v>
      </c>
      <c r="L6" s="12" t="n">
        <v>151799.0</v>
      </c>
      <c r="M6" s="14" t="n">
        <f si="0" t="shared"/>
        <v>5.282742310555405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769.0</v>
      </c>
      <c r="D7" s="12" t="n">
        <v>1700.0</v>
      </c>
      <c r="E7" s="12" t="n">
        <v>6659.0</v>
      </c>
      <c r="F7" s="12" t="n">
        <v>17973.0</v>
      </c>
      <c r="G7" s="12" t="n">
        <v>3409.0</v>
      </c>
      <c r="H7" s="12" t="n">
        <v>2235.0</v>
      </c>
      <c r="I7" s="12" t="n">
        <v>909.0</v>
      </c>
      <c r="J7" s="12" t="n">
        <v>303.0</v>
      </c>
      <c r="K7" s="12" t="n">
        <v>171085.0</v>
      </c>
      <c r="L7" s="12" t="n">
        <v>33957.0</v>
      </c>
      <c r="M7" s="14" t="n">
        <f si="0" t="shared"/>
        <v>5.0382837117531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164.0</v>
      </c>
      <c r="D8" s="12" t="n">
        <v>856.0</v>
      </c>
      <c r="E8" s="12" t="n">
        <v>4130.0</v>
      </c>
      <c r="F8" s="12" t="n">
        <v>2980.0</v>
      </c>
      <c r="G8" s="12" t="n">
        <v>3124.0</v>
      </c>
      <c r="H8" s="12" t="n">
        <v>3231.0</v>
      </c>
      <c r="I8" s="12" t="n">
        <v>945.0</v>
      </c>
      <c r="J8" s="12" t="n">
        <v>403.0</v>
      </c>
      <c r="K8" s="12" t="n">
        <v>116959.0</v>
      </c>
      <c r="L8" s="12" t="n">
        <v>15833.0</v>
      </c>
      <c r="M8" s="14" t="n">
        <f si="0" t="shared"/>
        <v>7.387039727152151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71.0</v>
      </c>
      <c r="D9" s="12" t="n">
        <v>436.0</v>
      </c>
      <c r="E9" s="12" t="n">
        <v>1104.0</v>
      </c>
      <c r="F9" s="12" t="n">
        <v>19842.0</v>
      </c>
      <c r="G9" s="12" t="n">
        <v>6343.0</v>
      </c>
      <c r="H9" s="12" t="n">
        <v>2468.0</v>
      </c>
      <c r="I9" s="12" t="n">
        <v>1021.0</v>
      </c>
      <c r="J9" s="12" t="n">
        <v>504.0</v>
      </c>
      <c r="K9" s="12" t="n">
        <v>191197.0</v>
      </c>
      <c r="L9" s="12" t="n">
        <v>31789.0</v>
      </c>
      <c r="M9" s="14" t="n">
        <f si="0" t="shared"/>
        <v>6.014564786561389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151.0</v>
      </c>
      <c r="D10" s="12" t="n">
        <v>684.0</v>
      </c>
      <c r="E10" s="12" t="n">
        <v>1220.0</v>
      </c>
      <c r="F10" s="12" t="n">
        <v>4592.0</v>
      </c>
      <c r="G10" s="12" t="n">
        <v>9063.0</v>
      </c>
      <c r="H10" s="12" t="n">
        <v>6902.0</v>
      </c>
      <c r="I10" s="12" t="n">
        <v>2532.0</v>
      </c>
      <c r="J10" s="12" t="n">
        <v>886.0</v>
      </c>
      <c r="K10" s="12" t="n">
        <v>238630.0</v>
      </c>
      <c r="L10" s="12" t="n">
        <v>26030.0</v>
      </c>
      <c r="M10" s="14" t="n">
        <f si="0" t="shared"/>
        <v>9.167499039569726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132.0</v>
      </c>
      <c r="D11" s="12" t="n">
        <v>380.0</v>
      </c>
      <c r="E11" s="12" t="n">
        <v>1426.0</v>
      </c>
      <c r="F11" s="12" t="n">
        <v>7017.0</v>
      </c>
      <c r="G11" s="12" t="n">
        <v>2658.0</v>
      </c>
      <c r="H11" s="12" t="n">
        <v>1578.0</v>
      </c>
      <c r="I11" s="12" t="n">
        <v>835.0</v>
      </c>
      <c r="J11" s="12" t="n">
        <v>554.0</v>
      </c>
      <c r="K11" s="12" t="n">
        <v>109220.0</v>
      </c>
      <c r="L11" s="12" t="n">
        <v>14580.0</v>
      </c>
      <c r="M11" s="14" t="n">
        <f si="0" t="shared"/>
        <v>7.491083676268861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77.0</v>
      </c>
      <c r="D12" s="12" t="n">
        <v>435.0</v>
      </c>
      <c r="E12" s="12" t="n">
        <v>704.0</v>
      </c>
      <c r="F12" s="12" t="n">
        <v>3542.0</v>
      </c>
      <c r="G12" s="12" t="n">
        <v>1685.0</v>
      </c>
      <c r="H12" s="12" t="n">
        <v>2027.0</v>
      </c>
      <c r="I12" s="12" t="n">
        <v>1265.0</v>
      </c>
      <c r="J12" s="12" t="n">
        <v>475.0</v>
      </c>
      <c r="K12" s="12" t="n">
        <v>101886.0</v>
      </c>
      <c r="L12" s="12" t="n">
        <v>10210.0</v>
      </c>
      <c r="M12" s="14" t="n">
        <f si="0" t="shared"/>
        <v>9.97904015670911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230.0</v>
      </c>
      <c r="D14" s="12" t="n">
        <v>677.0</v>
      </c>
      <c r="E14" s="12" t="n">
        <v>1215.0</v>
      </c>
      <c r="F14" s="12" t="n">
        <v>6477.0</v>
      </c>
      <c r="G14" s="12" t="n">
        <v>4689.0</v>
      </c>
      <c r="H14" s="12" t="n">
        <v>5365.0</v>
      </c>
      <c r="I14" s="12" t="n">
        <v>4575.0</v>
      </c>
      <c r="J14" s="12" t="n">
        <v>1679.0</v>
      </c>
      <c r="K14" s="12" t="n">
        <v>305977.0</v>
      </c>
      <c r="L14" s="12" t="n">
        <v>24907.0</v>
      </c>
      <c r="M14" s="14" t="n">
        <f si="0" t="shared"/>
        <v>12.284779379290962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23.0</v>
      </c>
      <c r="E15" s="12" t="n">
        <v>29.0</v>
      </c>
      <c r="F15" s="12" t="n">
        <v>103.0</v>
      </c>
      <c r="G15" s="12" t="n">
        <v>353.0</v>
      </c>
      <c r="H15" s="12" t="n">
        <v>185.0</v>
      </c>
      <c r="I15" s="12" t="n">
        <v>169.0</v>
      </c>
      <c r="J15" s="12" t="n">
        <v>50.0</v>
      </c>
      <c r="K15" s="12" t="n">
        <v>11002.0</v>
      </c>
      <c r="L15" s="12" t="n">
        <v>912.0</v>
      </c>
      <c r="M15" s="14" t="n">
        <f si="0" t="shared"/>
        <v>12.06359649122807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14.0</v>
      </c>
      <c r="D16" s="12" t="n">
        <v>73.0</v>
      </c>
      <c r="E16" s="12" t="n">
        <v>86.0</v>
      </c>
      <c r="F16" s="12" t="n">
        <v>3074.0</v>
      </c>
      <c r="G16" s="12" t="n">
        <v>542.0</v>
      </c>
      <c r="H16" s="12" t="n">
        <v>313.0</v>
      </c>
      <c r="I16" s="12" t="n">
        <v>165.0</v>
      </c>
      <c r="J16" s="12" t="n">
        <v>84.0</v>
      </c>
      <c r="K16" s="12" t="n">
        <v>26800.0</v>
      </c>
      <c r="L16" s="12" t="n">
        <v>4351.0</v>
      </c>
      <c r="M16" s="14" t="n">
        <f si="0" t="shared"/>
        <v>6.159503562399449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1.0</v>
      </c>
      <c r="K17" s="12" t="n">
        <v>49.0</v>
      </c>
      <c r="L17" s="12" t="n">
        <v>1.0</v>
      </c>
      <c r="M17" s="14" t="n">
        <f si="0" t="shared"/>
        <v>49.0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19.0</v>
      </c>
      <c r="D19" s="12" t="n">
        <f ref="D19:L19" si="1" t="shared">D20-D3-D4-D5-D6-D7-D8-D9-D10-D11-D12-D13-D14-D15-D16-D17-D18</f>
        <v>106.0</v>
      </c>
      <c r="E19" s="12" t="n">
        <f si="1" t="shared"/>
        <v>218.0</v>
      </c>
      <c r="F19" s="12" t="n">
        <f si="1" t="shared"/>
        <v>973.0</v>
      </c>
      <c r="G19" s="12" t="n">
        <f si="1" t="shared"/>
        <v>641.0</v>
      </c>
      <c r="H19" s="12" t="n">
        <f si="1" t="shared"/>
        <v>727.0</v>
      </c>
      <c r="I19" s="12" t="n">
        <f si="1" t="shared"/>
        <v>194.0</v>
      </c>
      <c r="J19" s="12" t="n">
        <f si="1" t="shared"/>
        <v>27.0</v>
      </c>
      <c r="K19" s="12" t="n">
        <f si="1" t="shared"/>
        <v>21156.0</v>
      </c>
      <c r="L19" s="12" t="n">
        <f si="1" t="shared"/>
        <v>2905.0</v>
      </c>
      <c r="M19" s="14" t="n">
        <f si="0" t="shared"/>
        <v>7.282616179001721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17788.0</v>
      </c>
      <c r="D20" s="12" t="n">
        <v>67156.0</v>
      </c>
      <c r="E20" s="12" t="n">
        <v>90990.0</v>
      </c>
      <c r="F20" s="12" t="n">
        <v>203201.0</v>
      </c>
      <c r="G20" s="12" t="n">
        <v>179871.0</v>
      </c>
      <c r="H20" s="12" t="n">
        <v>125905.0</v>
      </c>
      <c r="I20" s="12" t="n">
        <v>59198.0</v>
      </c>
      <c r="J20" s="12" t="n">
        <v>40954.0</v>
      </c>
      <c r="K20" s="12" t="n">
        <v>6804197.0</v>
      </c>
      <c r="L20" s="12" t="n">
        <v>785063.0</v>
      </c>
      <c r="M20" s="14" t="n">
        <f si="0" t="shared"/>
        <v>8.66707130510545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36.0</v>
      </c>
      <c r="D21" s="12" t="n">
        <v>181.0</v>
      </c>
      <c r="E21" s="12" t="n">
        <v>505.0</v>
      </c>
      <c r="F21" s="12" t="n">
        <v>2886.0</v>
      </c>
      <c r="G21" s="12" t="n">
        <v>5391.0</v>
      </c>
      <c r="H21" s="12" t="n">
        <v>8500.0</v>
      </c>
      <c r="I21" s="12" t="n">
        <v>6560.0</v>
      </c>
      <c r="J21" s="12" t="n">
        <v>2684.0</v>
      </c>
      <c r="K21" s="12" t="n">
        <v>390871.0</v>
      </c>
      <c r="L21" s="12" t="n">
        <v>26743.0</v>
      </c>
      <c r="M21" s="14" t="n">
        <f si="0" t="shared"/>
        <v>14.615824701791123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5.0</v>
      </c>
      <c r="F22" s="12" t="n">
        <v>31.0</v>
      </c>
      <c r="G22" s="12" t="n">
        <v>209.0</v>
      </c>
      <c r="H22" s="12" t="n">
        <v>1441.0</v>
      </c>
      <c r="I22" s="12" t="n">
        <v>1706.0</v>
      </c>
      <c r="J22" s="12" t="n">
        <v>465.0</v>
      </c>
      <c r="K22" s="12" t="n">
        <v>74450.0</v>
      </c>
      <c r="L22" s="12" t="n">
        <v>3862.0</v>
      </c>
      <c r="M22" s="14" t="n">
        <f si="0" t="shared"/>
        <v>19.277576385292594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44.0</v>
      </c>
      <c r="L23" s="12" t="n">
        <f si="2" t="shared"/>
        <v>2.0</v>
      </c>
      <c r="M23" s="14" t="n">
        <f si="0" t="shared"/>
        <v>22.0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36.0</v>
      </c>
      <c r="D24" s="12" t="n">
        <v>186.0</v>
      </c>
      <c r="E24" s="12" t="n">
        <v>510.0</v>
      </c>
      <c r="F24" s="12" t="n">
        <v>2918.0</v>
      </c>
      <c r="G24" s="12" t="n">
        <v>5600.0</v>
      </c>
      <c r="H24" s="12" t="n">
        <v>9941.0</v>
      </c>
      <c r="I24" s="12" t="n">
        <v>8266.0</v>
      </c>
      <c r="J24" s="12" t="n">
        <v>3150.0</v>
      </c>
      <c r="K24" s="12" t="n">
        <v>465365.0</v>
      </c>
      <c r="L24" s="12" t="n">
        <v>30607.0</v>
      </c>
      <c r="M24" s="14" t="n">
        <f si="0" t="shared"/>
        <v>15.204528375861731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17.0</v>
      </c>
      <c r="G25" s="12" t="n">
        <v>172.0</v>
      </c>
      <c r="H25" s="12" t="n">
        <v>1404.0</v>
      </c>
      <c r="I25" s="12" t="n">
        <v>353.0</v>
      </c>
      <c r="J25" s="12" t="n">
        <v>55.0</v>
      </c>
      <c r="K25" s="12" t="n">
        <v>24569.0</v>
      </c>
      <c r="L25" s="12" t="n">
        <v>2002.0</v>
      </c>
      <c r="M25" s="14" t="n">
        <f si="0" t="shared"/>
        <v>12.272227772227772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5.0</v>
      </c>
      <c r="F26" s="12" t="n">
        <v>30.0</v>
      </c>
      <c r="G26" s="12" t="n">
        <v>247.0</v>
      </c>
      <c r="H26" s="12" t="n">
        <v>1727.0</v>
      </c>
      <c r="I26" s="12" t="n">
        <v>326.0</v>
      </c>
      <c r="J26" s="12" t="n">
        <v>46.0</v>
      </c>
      <c r="K26" s="12" t="n">
        <v>27332.0</v>
      </c>
      <c r="L26" s="12" t="n">
        <v>2382.0</v>
      </c>
      <c r="M26" s="14" t="n">
        <f si="0" t="shared"/>
        <v>11.47439126784215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42.0</v>
      </c>
      <c r="F27" s="12" t="n">
        <v>2.0</v>
      </c>
      <c r="G27" s="12" t="n">
        <v>166.0</v>
      </c>
      <c r="H27" s="12" t="n">
        <v>669.0</v>
      </c>
      <c r="I27" s="12" t="n">
        <v>67.0</v>
      </c>
      <c r="J27" s="12" t="n">
        <v>10.0</v>
      </c>
      <c r="K27" s="12" t="n">
        <v>9262.0</v>
      </c>
      <c r="L27" s="12" t="n">
        <v>958.0</v>
      </c>
      <c r="M27" s="14" t="n">
        <f si="0" t="shared"/>
        <v>9.668058455114823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78.0</v>
      </c>
      <c r="E28" s="12" t="n">
        <v>137.0</v>
      </c>
      <c r="F28" s="12" t="n">
        <v>183.0</v>
      </c>
      <c r="G28" s="12" t="n">
        <v>2119.0</v>
      </c>
      <c r="H28" s="12" t="n">
        <v>1445.0</v>
      </c>
      <c r="I28" s="12" t="n">
        <v>466.0</v>
      </c>
      <c r="J28" s="12" t="n">
        <v>198.0</v>
      </c>
      <c r="K28" s="12" t="n">
        <v>46138.0</v>
      </c>
      <c r="L28" s="12" t="n">
        <v>4638.0</v>
      </c>
      <c r="M28" s="14" t="n">
        <f si="0" t="shared"/>
        <v>9.947822337214317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2.0</v>
      </c>
      <c r="D29" s="12" t="n">
        <v>15.0</v>
      </c>
      <c r="E29" s="12" t="n">
        <v>23.0</v>
      </c>
      <c r="F29" s="12" t="n">
        <v>80.0</v>
      </c>
      <c r="G29" s="12" t="n">
        <v>36.0</v>
      </c>
      <c r="H29" s="12" t="n">
        <v>11.0</v>
      </c>
      <c r="I29" s="12" t="n">
        <v>4.0</v>
      </c>
      <c r="J29" s="12" t="n">
        <v>2.0</v>
      </c>
      <c r="K29" s="12" t="n">
        <v>922.0</v>
      </c>
      <c r="L29" s="12" t="n">
        <v>173.0</v>
      </c>
      <c r="M29" s="14" t="n">
        <f si="0" t="shared"/>
        <v>5.329479768786127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10.0</v>
      </c>
      <c r="D30" s="12" t="n">
        <v>89.0</v>
      </c>
      <c r="E30" s="12" t="n">
        <v>59.0</v>
      </c>
      <c r="F30" s="12" t="n">
        <v>344.0</v>
      </c>
      <c r="G30" s="12" t="n">
        <v>360.0</v>
      </c>
      <c r="H30" s="12" t="n">
        <v>1648.0</v>
      </c>
      <c r="I30" s="12" t="n">
        <v>592.0</v>
      </c>
      <c r="J30" s="12" t="n">
        <v>102.0</v>
      </c>
      <c r="K30" s="12" t="n">
        <v>37066.0</v>
      </c>
      <c r="L30" s="12" t="n">
        <v>3204.0</v>
      </c>
      <c r="M30" s="14" t="n">
        <f si="0" t="shared"/>
        <v>11.568664169787766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7.0</v>
      </c>
      <c r="G31" s="12" t="n">
        <v>57.0</v>
      </c>
      <c r="H31" s="12" t="n">
        <v>1536.0</v>
      </c>
      <c r="I31" s="12" t="n">
        <v>197.0</v>
      </c>
      <c r="J31" s="12" t="n">
        <v>33.0</v>
      </c>
      <c r="K31" s="12" t="n">
        <v>20754.0</v>
      </c>
      <c r="L31" s="12" t="n">
        <v>1832.0</v>
      </c>
      <c r="M31" s="14" t="n">
        <f si="0" t="shared"/>
        <v>11.328602620087336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7.0</v>
      </c>
      <c r="L32" s="12" t="n">
        <f si="3" t="shared"/>
        <v>1.0</v>
      </c>
      <c r="M32" s="14" t="n">
        <f si="0" t="shared"/>
        <v>7.0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24.0</v>
      </c>
      <c r="D33" s="12" t="n">
        <v>185.0</v>
      </c>
      <c r="E33" s="12" t="n">
        <v>269.0</v>
      </c>
      <c r="F33" s="12" t="n">
        <v>663.0</v>
      </c>
      <c r="G33" s="12" t="n">
        <v>3158.0</v>
      </c>
      <c r="H33" s="12" t="n">
        <v>8440.0</v>
      </c>
      <c r="I33" s="12" t="n">
        <v>2005.0</v>
      </c>
      <c r="J33" s="12" t="n">
        <v>446.0</v>
      </c>
      <c r="K33" s="12" t="n">
        <v>166050.0</v>
      </c>
      <c r="L33" s="12" t="n">
        <v>15190.0</v>
      </c>
      <c r="M33" s="14" t="n">
        <f si="0" t="shared"/>
        <v>10.931533903884134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2.0</v>
      </c>
      <c r="D34" s="12" t="n">
        <v>3.0</v>
      </c>
      <c r="E34" s="12" t="n">
        <v>24.0</v>
      </c>
      <c r="F34" s="12" t="n">
        <v>34.0</v>
      </c>
      <c r="G34" s="12" t="n">
        <v>3312.0</v>
      </c>
      <c r="H34" s="12" t="n">
        <v>2180.0</v>
      </c>
      <c r="I34" s="12" t="n">
        <v>683.0</v>
      </c>
      <c r="J34" s="12" t="n">
        <v>269.0</v>
      </c>
      <c r="K34" s="12" t="n">
        <v>68528.0</v>
      </c>
      <c r="L34" s="12" t="n">
        <v>6507.0</v>
      </c>
      <c r="M34" s="14" t="n">
        <f si="0" t="shared"/>
        <v>10.53142769325342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517.0</v>
      </c>
      <c r="F36" s="12" t="n">
        <v>1155.0</v>
      </c>
      <c r="G36" s="12" t="n">
        <v>1260.0</v>
      </c>
      <c r="H36" s="12" t="n">
        <v>17.0</v>
      </c>
      <c r="I36" s="12" t="n">
        <v>18.0</v>
      </c>
      <c r="J36" s="12" t="n">
        <v>2.0</v>
      </c>
      <c r="K36" s="12" t="n">
        <v>13123.0</v>
      </c>
      <c r="L36" s="12" t="n">
        <v>2969.0</v>
      </c>
      <c r="M36" s="14" t="n">
        <f si="0" t="shared"/>
        <v>4.42000673627484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64.0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256.0</v>
      </c>
      <c r="L37" s="12" t="n">
        <f si="4" t="shared"/>
        <v>64.0</v>
      </c>
      <c r="M37" s="14" t="n">
        <f si="0" t="shared"/>
        <v>4.0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3.0</v>
      </c>
      <c r="E38" s="12" t="n">
        <v>541.0</v>
      </c>
      <c r="F38" s="12" t="n">
        <v>1253.0</v>
      </c>
      <c r="G38" s="12" t="n">
        <v>4572.0</v>
      </c>
      <c r="H38" s="12" t="n">
        <v>2197.0</v>
      </c>
      <c r="I38" s="12" t="n">
        <v>701.0</v>
      </c>
      <c r="J38" s="12" t="n">
        <v>271.0</v>
      </c>
      <c r="K38" s="12" t="n">
        <v>81907.0</v>
      </c>
      <c r="L38" s="12" t="n">
        <v>9540.0</v>
      </c>
      <c r="M38" s="14" t="n">
        <f si="0" t="shared"/>
        <v>8.585639412997903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44.0</v>
      </c>
      <c r="E42" s="12" t="n">
        <v>40.0</v>
      </c>
      <c r="F42" s="12" t="n">
        <v>221.0</v>
      </c>
      <c r="G42" s="12" t="n">
        <v>298.0</v>
      </c>
      <c r="H42" s="12" t="n">
        <v>170.0</v>
      </c>
      <c r="I42" s="12" t="n">
        <v>92.0</v>
      </c>
      <c r="J42" s="12" t="n">
        <v>49.0</v>
      </c>
      <c r="K42" s="12" t="n">
        <v>8974.0</v>
      </c>
      <c r="L42" s="12" t="n">
        <v>916.0</v>
      </c>
      <c r="M42" s="14" t="n">
        <f si="0" t="shared"/>
        <v>9.796943231441048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17852.0</v>
      </c>
      <c r="D43" s="12" t="n">
        <f ref="D43:L43" si="6" t="shared">D20+D24+D33+D38+D41+D42</f>
        <v>67574.0</v>
      </c>
      <c r="E43" s="12" t="n">
        <f si="6" t="shared"/>
        <v>92350.0</v>
      </c>
      <c r="F43" s="12" t="n">
        <f si="6" t="shared"/>
        <v>208256.0</v>
      </c>
      <c r="G43" s="12" t="n">
        <f si="6" t="shared"/>
        <v>193499.0</v>
      </c>
      <c r="H43" s="12" t="n">
        <f si="6" t="shared"/>
        <v>146653.0</v>
      </c>
      <c r="I43" s="12" t="n">
        <f si="6" t="shared"/>
        <v>70262.0</v>
      </c>
      <c r="J43" s="12" t="n">
        <f si="6" t="shared"/>
        <v>44870.0</v>
      </c>
      <c r="K43" s="12" t="n">
        <f si="6" t="shared"/>
        <v>7526493.0</v>
      </c>
      <c r="L43" s="12" t="n">
        <f si="6" t="shared"/>
        <v>841316.0</v>
      </c>
      <c r="M43" s="14" t="n">
        <f si="0" t="shared"/>
        <v>8.946095165193578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2.1219137636750043</v>
      </c>
      <c r="D44" s="15" t="n">
        <f si="7" t="shared"/>
        <v>8.031940436173803</v>
      </c>
      <c r="E44" s="15" t="n">
        <f si="7" t="shared"/>
        <v>10.976850553180968</v>
      </c>
      <c r="F44" s="15" t="n">
        <f si="7" t="shared"/>
        <v>24.75360031189232</v>
      </c>
      <c r="G44" s="15" t="n">
        <f si="7" t="shared"/>
        <v>22.999562590037513</v>
      </c>
      <c r="H44" s="15" t="n">
        <f si="7" t="shared"/>
        <v>17.431381312134796</v>
      </c>
      <c r="I44" s="15" t="n">
        <f si="7" t="shared"/>
        <v>8.351439887034124</v>
      </c>
      <c r="J44" s="15" t="n">
        <f si="7" t="shared"/>
        <v>5.333311145871468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