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<sst xmlns="http://schemas.openxmlformats.org/spreadsheetml/2006/main" count="101" uniqueCount="61">
  <si>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</si>
  <si>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</si>
  <si>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</si>
  <si>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</si>
  <si>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</si>
  <si>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</si>
  <si>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</si>
  <si>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</si>
  <si>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</si>
  <si>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</si>
  <si>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</si>
  <si>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</si>
  <si>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</si>
  <si>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</si>
  <si>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</si>
  <si>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</si>
  <si>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</si>
  <si>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</si>
  <si>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</si>
  <si>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</si>
  <si>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</si>
  <si>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</si>
  <si>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</si>
  <si>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</si>
  <si>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</si>
  <si>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</si>
  <si>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</si>
  <si>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</si>
  <si>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</si>
  <si>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</si>
  <si>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</si>
  <si>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</si>
  <si>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</si>
  <si>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</si>
  <si>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</si>
  <si>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</si>
  <si>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</si>
  <si>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</si>
  <si>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</si>
  <si>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</si>
  <si>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</si>
  <si>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</si>
  <si>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</si>
  <si>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</si>
  <si>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</si>
  <si>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</si>
  <si>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</si>
  <si>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</si>
  <si>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</si>
  <si>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</si>
  <si>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</si>
  <si>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</si>
  <si>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</si>
  <si>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</si>
  <si>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</si>
  <si>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</si>
  <si>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</si>
  <si>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</si>
  <si>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101年11月中華民國國民出國人次－按性別及年齡分
Table 2-3 Outbound Departures of Nationals of the
Republic of China by Gender and by Age, November,2012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</si>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</sst>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90005.0</v>
      </c>
      <c r="D3" s="7" t="n">
        <v>59822.0</v>
      </c>
      <c r="E3" s="7">
        <v>0</v>
      </c>
      <c r="F3" s="7" t="n">
        <f>C3+D3</f>
        <v>149827.0</v>
      </c>
      <c r="G3" s="7" t="n">
        <v>4513.0</v>
      </c>
      <c r="H3" s="7" t="n">
        <v>989.0</v>
      </c>
      <c r="I3" s="7" t="n">
        <v>19772.0</v>
      </c>
      <c r="J3" s="7" t="n">
        <v>43964.0</v>
      </c>
      <c r="K3" s="7" t="n">
        <v>36101.0</v>
      </c>
      <c r="L3" s="7" t="n">
        <v>28968.0</v>
      </c>
      <c r="M3" s="7" t="n">
        <v>15520.0</v>
      </c>
      <c r="N3" t="s">
        <v>59</v>
      </c>
    </row>
    <row r="4" spans="1:14" x14ac:dyDescent="0.25">
      <c r="A4" s="12"/>
      <c r="B4" s="6" t="s">
        <v>2</v>
      </c>
      <c r="C4" s="7" t="n">
        <v>24898.0</v>
      </c>
      <c r="D4" s="7" t="n">
        <v>14992.0</v>
      </c>
      <c r="E4" s="7">
        <v>0</v>
      </c>
      <c r="F4" s="7" t="n">
        <f ref="F4:F43" si="0" t="shared">C4+D4</f>
        <v>39890.0</v>
      </c>
      <c r="G4" s="7" t="n">
        <v>866.0</v>
      </c>
      <c r="H4" s="7" t="n">
        <v>251.0</v>
      </c>
      <c r="I4" s="7" t="n">
        <v>4824.0</v>
      </c>
      <c r="J4" s="7" t="n">
        <v>10019.0</v>
      </c>
      <c r="K4" s="7" t="n">
        <v>9520.0</v>
      </c>
      <c r="L4" s="7" t="n">
        <v>8940.0</v>
      </c>
      <c r="M4" s="7" t="n">
        <v>5470.0</v>
      </c>
      <c r="N4" t="s">
        <v>59</v>
      </c>
    </row>
    <row r="5" spans="1:14" x14ac:dyDescent="0.25">
      <c r="A5" s="12"/>
      <c r="B5" s="6" t="s">
        <v>3</v>
      </c>
      <c r="C5" s="7" t="n">
        <v>161992.0</v>
      </c>
      <c r="D5" s="7" t="n">
        <v>88239.0</v>
      </c>
      <c r="E5" s="7">
        <v>0</v>
      </c>
      <c r="F5" s="7" t="n">
        <f si="0" t="shared"/>
        <v>250231.0</v>
      </c>
      <c r="G5" s="7" t="n">
        <v>4933.0</v>
      </c>
      <c r="H5" s="7" t="n">
        <v>1190.0</v>
      </c>
      <c r="I5" s="7" t="n">
        <v>17213.0</v>
      </c>
      <c r="J5" s="7" t="n">
        <v>50036.0</v>
      </c>
      <c r="K5" s="7" t="n">
        <v>64621.0</v>
      </c>
      <c r="L5" s="7" t="n">
        <v>67441.0</v>
      </c>
      <c r="M5" s="7" t="n">
        <v>44797.0</v>
      </c>
      <c r="N5" t="s">
        <v>59</v>
      </c>
    </row>
    <row r="6" spans="1:14" x14ac:dyDescent="0.25">
      <c r="A6" s="12"/>
      <c r="B6" s="6" t="s">
        <v>4</v>
      </c>
      <c r="C6" s="7" t="n">
        <v>56793.0</v>
      </c>
      <c r="D6" s="7" t="n">
        <v>76127.0</v>
      </c>
      <c r="E6" s="7">
        <v>0</v>
      </c>
      <c r="F6" s="7" t="n">
        <f si="0" t="shared"/>
        <v>132920.0</v>
      </c>
      <c r="G6" s="7" t="n">
        <v>4931.0</v>
      </c>
      <c r="H6" s="7" t="n">
        <v>1564.0</v>
      </c>
      <c r="I6" s="7" t="n">
        <v>19387.0</v>
      </c>
      <c r="J6" s="7" t="n">
        <v>37056.0</v>
      </c>
      <c r="K6" s="7" t="n">
        <v>23274.0</v>
      </c>
      <c r="L6" s="7" t="n">
        <v>24643.0</v>
      </c>
      <c r="M6" s="7" t="n">
        <v>22065.0</v>
      </c>
      <c r="N6" t="s">
        <v>59</v>
      </c>
    </row>
    <row r="7" spans="1:14" x14ac:dyDescent="0.25">
      <c r="A7" s="12"/>
      <c r="B7" s="6" t="s">
        <v>5</v>
      </c>
      <c r="C7" s="7" t="n">
        <v>13035.0</v>
      </c>
      <c r="D7" s="7" t="n">
        <v>25526.0</v>
      </c>
      <c r="E7" s="7">
        <v>0</v>
      </c>
      <c r="F7" s="7" t="n">
        <f si="0" t="shared"/>
        <v>38561.0</v>
      </c>
      <c r="G7" s="7" t="n">
        <v>1312.0</v>
      </c>
      <c r="H7" s="7" t="n">
        <v>536.0</v>
      </c>
      <c r="I7" s="7" t="n">
        <v>9042.0</v>
      </c>
      <c r="J7" s="7" t="n">
        <v>12618.0</v>
      </c>
      <c r="K7" s="7" t="n">
        <v>6315.0</v>
      </c>
      <c r="L7" s="7" t="n">
        <v>4930.0</v>
      </c>
      <c r="M7" s="7" t="n">
        <v>3808.0</v>
      </c>
      <c r="N7" t="s">
        <v>59</v>
      </c>
    </row>
    <row r="8" spans="1:14" x14ac:dyDescent="0.25">
      <c r="A8" s="12"/>
      <c r="B8" s="6" t="s">
        <v>6</v>
      </c>
      <c r="C8" s="7" t="n">
        <v>8360.0</v>
      </c>
      <c r="D8" s="7" t="n">
        <v>9118.0</v>
      </c>
      <c r="E8" s="7">
        <v>0</v>
      </c>
      <c r="F8" s="7" t="n">
        <f si="0" t="shared"/>
        <v>17478.0</v>
      </c>
      <c r="G8" s="7" t="n">
        <v>561.0</v>
      </c>
      <c r="H8" s="7" t="n">
        <v>222.0</v>
      </c>
      <c r="I8" s="7" t="n">
        <v>3450.0</v>
      </c>
      <c r="J8" s="7" t="n">
        <v>4989.0</v>
      </c>
      <c r="K8" s="7" t="n">
        <v>3216.0</v>
      </c>
      <c r="L8" s="7" t="n">
        <v>2801.0</v>
      </c>
      <c r="M8" s="7" t="n">
        <v>2239.0</v>
      </c>
      <c r="N8" t="s">
        <v>59</v>
      </c>
    </row>
    <row r="9" spans="1:14" x14ac:dyDescent="0.25">
      <c r="A9" s="12"/>
      <c r="B9" s="6" t="s">
        <v>7</v>
      </c>
      <c r="C9" s="7" t="n">
        <v>6017.0</v>
      </c>
      <c r="D9" s="7" t="n">
        <v>5848.0</v>
      </c>
      <c r="E9" s="7">
        <v>0</v>
      </c>
      <c r="F9" s="7" t="n">
        <f si="0" t="shared"/>
        <v>11865.0</v>
      </c>
      <c r="G9" s="7" t="n">
        <v>337.0</v>
      </c>
      <c r="H9" s="7" t="n">
        <v>187.0</v>
      </c>
      <c r="I9" s="7" t="n">
        <v>1897.0</v>
      </c>
      <c r="J9" s="7" t="n">
        <v>2907.0</v>
      </c>
      <c r="K9" s="7" t="n">
        <v>2391.0</v>
      </c>
      <c r="L9" s="7" t="n">
        <v>2406.0</v>
      </c>
      <c r="M9" s="7" t="n">
        <v>1740.0</v>
      </c>
      <c r="N9" t="s">
        <v>59</v>
      </c>
    </row>
    <row r="10" spans="1:14" x14ac:dyDescent="0.25">
      <c r="A10" s="12"/>
      <c r="B10" s="6" t="s">
        <v>8</v>
      </c>
      <c r="C10" s="7" t="n">
        <v>15927.0</v>
      </c>
      <c r="D10" s="7" t="n">
        <v>15362.0</v>
      </c>
      <c r="E10" s="7">
        <v>0</v>
      </c>
      <c r="F10" s="7" t="n">
        <f si="0" t="shared"/>
        <v>31289.0</v>
      </c>
      <c r="G10" s="7" t="n">
        <v>684.0</v>
      </c>
      <c r="H10" s="7" t="n">
        <v>266.0</v>
      </c>
      <c r="I10" s="7" t="n">
        <v>5718.0</v>
      </c>
      <c r="J10" s="7" t="n">
        <v>9133.0</v>
      </c>
      <c r="K10" s="7" t="n">
        <v>6314.0</v>
      </c>
      <c r="L10" s="7" t="n">
        <v>5656.0</v>
      </c>
      <c r="M10" s="7" t="n">
        <v>3518.0</v>
      </c>
      <c r="N10" t="s">
        <v>59</v>
      </c>
    </row>
    <row r="11" spans="1:14" x14ac:dyDescent="0.25">
      <c r="A11" s="12"/>
      <c r="B11" s="6" t="s">
        <v>9</v>
      </c>
      <c r="C11" s="7" t="n">
        <v>7348.0</v>
      </c>
      <c r="D11" s="7" t="n">
        <v>6738.0</v>
      </c>
      <c r="E11" s="7">
        <v>0</v>
      </c>
      <c r="F11" s="7" t="n">
        <f si="0" t="shared"/>
        <v>14086.0</v>
      </c>
      <c r="G11" s="7" t="n">
        <v>453.0</v>
      </c>
      <c r="H11" s="7" t="n">
        <v>186.0</v>
      </c>
      <c r="I11" s="7" t="n">
        <v>3405.0</v>
      </c>
      <c r="J11" s="7" t="n">
        <v>4361.0</v>
      </c>
      <c r="K11" s="7" t="n">
        <v>2332.0</v>
      </c>
      <c r="L11" s="7" t="n">
        <v>1965.0</v>
      </c>
      <c r="M11" s="7" t="n">
        <v>1384.0</v>
      </c>
      <c r="N11" t="s">
        <v>59</v>
      </c>
    </row>
    <row r="12" spans="1:14" x14ac:dyDescent="0.25">
      <c r="A12" s="12"/>
      <c r="B12" s="6" t="s">
        <v>10</v>
      </c>
      <c r="C12" s="7" t="n">
        <v>6200.0</v>
      </c>
      <c r="D12" s="7" t="n">
        <v>5337.0</v>
      </c>
      <c r="E12" s="7">
        <v>0</v>
      </c>
      <c r="F12" s="7" t="n">
        <f si="0" t="shared"/>
        <v>11537.0</v>
      </c>
      <c r="G12" s="7" t="n">
        <v>292.0</v>
      </c>
      <c r="H12" s="7" t="n">
        <v>60.0</v>
      </c>
      <c r="I12" s="7" t="n">
        <v>2110.0</v>
      </c>
      <c r="J12" s="7" t="n">
        <v>3525.0</v>
      </c>
      <c r="K12" s="7" t="n">
        <v>2210.0</v>
      </c>
      <c r="L12" s="7" t="n">
        <v>2108.0</v>
      </c>
      <c r="M12" s="7" t="n">
        <v>1232.0</v>
      </c>
      <c r="N12" t="s">
        <v>59</v>
      </c>
    </row>
    <row r="13" spans="1:14" x14ac:dyDescent="0.25">
      <c r="A13" s="12"/>
      <c r="B13" s="6" t="s">
        <v>11</v>
      </c>
      <c r="C13" s="7" t="n">
        <v>18.0</v>
      </c>
      <c r="D13" s="7" t="n">
        <v>16.0</v>
      </c>
      <c r="E13" s="7">
        <v>0</v>
      </c>
      <c r="F13" s="7" t="n">
        <f si="0" t="shared"/>
        <v>34.0</v>
      </c>
      <c r="G13" s="7" t="n">
        <v>1.0</v>
      </c>
      <c r="H13" s="7" t="n">
        <v>0.0</v>
      </c>
      <c r="I13" s="7" t="n">
        <v>11.0</v>
      </c>
      <c r="J13" s="7" t="n">
        <v>13.0</v>
      </c>
      <c r="K13" s="7" t="n">
        <v>3.0</v>
      </c>
      <c r="L13" s="7" t="n">
        <v>5.0</v>
      </c>
      <c r="M13" s="7" t="n">
        <v>1.0</v>
      </c>
      <c r="N13" t="s">
        <v>59</v>
      </c>
    </row>
    <row r="14" spans="1:14" x14ac:dyDescent="0.25">
      <c r="A14" s="12"/>
      <c r="B14" s="6" t="s">
        <v>12</v>
      </c>
      <c r="C14" s="7" t="n">
        <v>14428.0</v>
      </c>
      <c r="D14" s="7" t="n">
        <v>9269.0</v>
      </c>
      <c r="E14" s="7">
        <v>0</v>
      </c>
      <c r="F14" s="7" t="n">
        <f si="0" t="shared"/>
        <v>23697.0</v>
      </c>
      <c r="G14" s="7" t="n">
        <v>1052.0</v>
      </c>
      <c r="H14" s="7" t="n">
        <v>108.0</v>
      </c>
      <c r="I14" s="7" t="n">
        <v>2110.0</v>
      </c>
      <c r="J14" s="7" t="n">
        <v>5225.0</v>
      </c>
      <c r="K14" s="7" t="n">
        <v>5265.0</v>
      </c>
      <c r="L14" s="7" t="n">
        <v>6133.0</v>
      </c>
      <c r="M14" s="7" t="n">
        <v>3804.0</v>
      </c>
      <c r="N14" t="s">
        <v>59</v>
      </c>
    </row>
    <row r="15" spans="1:14" x14ac:dyDescent="0.25">
      <c r="A15" s="12"/>
      <c r="B15" s="6" t="s">
        <v>13</v>
      </c>
      <c r="C15" s="7" t="n">
        <v>1244.0</v>
      </c>
      <c r="D15" s="7" t="n">
        <v>864.0</v>
      </c>
      <c r="E15" s="7">
        <v>0</v>
      </c>
      <c r="F15" s="7" t="n">
        <f si="0" t="shared"/>
        <v>2108.0</v>
      </c>
      <c r="G15" s="7" t="n">
        <v>50.0</v>
      </c>
      <c r="H15" s="7" t="n">
        <v>30.0</v>
      </c>
      <c r="I15" s="7" t="n">
        <v>115.0</v>
      </c>
      <c r="J15" s="7" t="n">
        <v>285.0</v>
      </c>
      <c r="K15" s="7" t="n">
        <v>436.0</v>
      </c>
      <c r="L15" s="7" t="n">
        <v>535.0</v>
      </c>
      <c r="M15" s="7" t="n">
        <v>657.0</v>
      </c>
      <c r="N15" t="s">
        <v>59</v>
      </c>
    </row>
    <row r="16" spans="1:14" x14ac:dyDescent="0.25">
      <c r="A16" s="12"/>
      <c r="B16" s="6" t="s">
        <v>14</v>
      </c>
      <c r="C16" s="7" t="n">
        <v>2938.0</v>
      </c>
      <c r="D16" s="7" t="n">
        <v>3126.0</v>
      </c>
      <c r="E16" s="7">
        <v>0</v>
      </c>
      <c r="F16" s="7" t="n">
        <f si="0" t="shared"/>
        <v>6064.0</v>
      </c>
      <c r="G16" s="7" t="n">
        <v>59.0</v>
      </c>
      <c r="H16" s="7" t="n">
        <v>26.0</v>
      </c>
      <c r="I16" s="7" t="n">
        <v>652.0</v>
      </c>
      <c r="J16" s="7" t="n">
        <v>1213.0</v>
      </c>
      <c r="K16" s="7" t="n">
        <v>1188.0</v>
      </c>
      <c r="L16" s="7" t="n">
        <v>1613.0</v>
      </c>
      <c r="M16" s="7" t="n">
        <v>1313.0</v>
      </c>
      <c r="N16" t="s">
        <v>59</v>
      </c>
    </row>
    <row r="17" spans="1:14" x14ac:dyDescent="0.25">
      <c r="A17" s="12"/>
      <c r="B17" s="6" t="s">
        <v>15</v>
      </c>
      <c r="C17" s="7" t="n">
        <v>1.0</v>
      </c>
      <c r="D17" s="7" t="n">
        <v>0.0</v>
      </c>
      <c r="E17" s="7">
        <v>0</v>
      </c>
      <c r="F17" s="7" t="n">
        <f si="0" t="shared"/>
        <v>1.0</v>
      </c>
      <c r="G17" s="7" t="n">
        <v>0.0</v>
      </c>
      <c r="H17" s="7" t="n">
        <v>0.0</v>
      </c>
      <c r="I17" s="7" t="n">
        <v>0.0</v>
      </c>
      <c r="J17" s="7" t="n">
        <v>0.0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730.0</v>
      </c>
      <c r="D19" s="7" t="n">
        <f>D20-D3-D4-D5-D6-D7-D8-D9-D10-D11-D12-D13-D14-D15-D16-D17-D18</f>
        <v>829.0</v>
      </c>
      <c r="E19" s="7" t="n">
        <f ref="E19:G19" si="1" t="shared">E20-E3-E4-E5-E6-E7-E8-E9-E10-E11-E12-E13-E14-E15-E16-E17-E18</f>
        <v>0.0</v>
      </c>
      <c r="F19" s="7" t="n">
        <f si="0" t="shared"/>
        <v>1559.0</v>
      </c>
      <c r="G19" s="7" t="n">
        <f si="1" t="shared"/>
        <v>8.0</v>
      </c>
      <c r="H19" s="7" t="n">
        <f ref="H19:M19" si="2" t="shared">H20-H3-H4-H5-H6-H7-H8-H9-H10-H11-H12-H13-H14-H15-H16-H17-H18</f>
        <v>3.0</v>
      </c>
      <c r="I19" s="7" t="n">
        <f si="2" t="shared"/>
        <v>275.0</v>
      </c>
      <c r="J19" s="7" t="n">
        <f si="2" t="shared"/>
        <v>615.0</v>
      </c>
      <c r="K19" s="7" t="n">
        <f si="2" t="shared"/>
        <v>279.0</v>
      </c>
      <c r="L19" s="7" t="n">
        <f si="2" t="shared"/>
        <v>249.0</v>
      </c>
      <c r="M19" s="7" t="n">
        <f si="2" t="shared"/>
        <v>130.0</v>
      </c>
      <c r="N19" t="s">
        <v>59</v>
      </c>
    </row>
    <row r="20" spans="1:14" x14ac:dyDescent="0.25">
      <c r="A20" s="12"/>
      <c r="B20" s="6" t="s">
        <v>18</v>
      </c>
      <c r="C20" s="7" t="n">
        <v>409934.0</v>
      </c>
      <c r="D20" s="7" t="n">
        <v>321213.0</v>
      </c>
      <c r="E20" s="7">
        <v>0</v>
      </c>
      <c r="F20" s="7" t="n">
        <f si="0" t="shared"/>
        <v>731147.0</v>
      </c>
      <c r="G20" s="7" t="n">
        <v>20052.0</v>
      </c>
      <c r="H20" s="7" t="n">
        <v>5618.0</v>
      </c>
      <c r="I20" s="7" t="n">
        <v>89981.0</v>
      </c>
      <c r="J20" s="7" t="n">
        <v>185959.0</v>
      </c>
      <c r="K20" s="7" t="n">
        <v>163466.0</v>
      </c>
      <c r="L20" s="7" t="n">
        <v>158393.0</v>
      </c>
      <c r="M20" s="7" t="n">
        <v>107678.0</v>
      </c>
      <c r="N20" t="s">
        <v>59</v>
      </c>
    </row>
    <row r="21" spans="1:14" x14ac:dyDescent="0.25">
      <c r="A21" s="12" t="s">
        <v>19</v>
      </c>
      <c r="B21" s="6" t="s">
        <v>20</v>
      </c>
      <c r="C21" s="7" t="n">
        <v>12199.0</v>
      </c>
      <c r="D21" s="7" t="n">
        <v>12867.0</v>
      </c>
      <c r="E21" s="7">
        <v>0</v>
      </c>
      <c r="F21" s="7" t="n">
        <f si="0" t="shared"/>
        <v>25066.0</v>
      </c>
      <c r="G21" s="7" t="n">
        <v>641.0</v>
      </c>
      <c r="H21" s="7" t="n">
        <v>221.0</v>
      </c>
      <c r="I21" s="7" t="n">
        <v>2415.0</v>
      </c>
      <c r="J21" s="7" t="n">
        <v>5609.0</v>
      </c>
      <c r="K21" s="7" t="n">
        <v>4297.0</v>
      </c>
      <c r="L21" s="7" t="n">
        <v>5620.0</v>
      </c>
      <c r="M21" s="7" t="n">
        <v>6263.0</v>
      </c>
      <c r="N21" t="s">
        <v>59</v>
      </c>
    </row>
    <row r="22" spans="1:14" x14ac:dyDescent="0.25">
      <c r="A22" s="12"/>
      <c r="B22" s="6" t="s">
        <v>21</v>
      </c>
      <c r="C22" s="7" t="n">
        <v>1442.0</v>
      </c>
      <c r="D22" s="7" t="n">
        <v>1733.0</v>
      </c>
      <c r="E22" s="7">
        <v>0</v>
      </c>
      <c r="F22" s="7" t="n">
        <f si="0" t="shared"/>
        <v>3175.0</v>
      </c>
      <c r="G22" s="7" t="n">
        <v>93.0</v>
      </c>
      <c r="H22" s="7" t="n">
        <v>35.0</v>
      </c>
      <c r="I22" s="7" t="n">
        <v>374.0</v>
      </c>
      <c r="J22" s="7" t="n">
        <v>486.0</v>
      </c>
      <c r="K22" s="7" t="n">
        <v>553.0</v>
      </c>
      <c r="L22" s="7" t="n">
        <v>946.0</v>
      </c>
      <c r="M22" s="7" t="n">
        <v>688.0</v>
      </c>
      <c r="N22" t="s">
        <v>59</v>
      </c>
    </row>
    <row r="23" spans="1:14" x14ac:dyDescent="0.25">
      <c r="A23" s="12"/>
      <c r="B23" s="6" t="s">
        <v>22</v>
      </c>
      <c r="C23" s="7" t="n">
        <f>C24-C21-C22</f>
        <v>13.0</v>
      </c>
      <c r="D23" s="7" t="n">
        <f>D24-D21-D22</f>
        <v>1.0</v>
      </c>
      <c r="E23" s="7" t="n">
        <f ref="E23:G23" si="3" t="shared">E24-E21-E22</f>
        <v>0.0</v>
      </c>
      <c r="F23" s="7" t="n">
        <f si="0" t="shared"/>
        <v>14.0</v>
      </c>
      <c r="G23" s="7" t="n">
        <f si="3" t="shared"/>
        <v>0.0</v>
      </c>
      <c r="H23" s="7" t="n">
        <f ref="H23:M23" si="4" t="shared">H24-H21-H22</f>
        <v>0.0</v>
      </c>
      <c r="I23" s="7" t="n">
        <f si="4" t="shared"/>
        <v>4.0</v>
      </c>
      <c r="J23" s="7" t="n">
        <f si="4" t="shared"/>
        <v>3.0</v>
      </c>
      <c r="K23" s="7" t="n">
        <f si="4" t="shared"/>
        <v>2.0</v>
      </c>
      <c r="L23" s="7" t="n">
        <f si="4" t="shared"/>
        <v>3.0</v>
      </c>
      <c r="M23" s="7" t="n">
        <f si="4" t="shared"/>
        <v>2.0</v>
      </c>
      <c r="N23" t="s">
        <v>59</v>
      </c>
    </row>
    <row r="24" spans="1:14" x14ac:dyDescent="0.25">
      <c r="A24" s="12"/>
      <c r="B24" s="6" t="s">
        <v>55</v>
      </c>
      <c r="C24" s="7" t="n">
        <v>13654.0</v>
      </c>
      <c r="D24" s="7" t="n">
        <v>14601.0</v>
      </c>
      <c r="E24" s="7">
        <v>0</v>
      </c>
      <c r="F24" s="7" t="n">
        <f si="0" t="shared"/>
        <v>28255.0</v>
      </c>
      <c r="G24" s="7" t="n">
        <v>734.0</v>
      </c>
      <c r="H24" s="7" t="n">
        <v>256.0</v>
      </c>
      <c r="I24" s="7" t="n">
        <v>2793.0</v>
      </c>
      <c r="J24" s="7" t="n">
        <v>6098.0</v>
      </c>
      <c r="K24" s="7" t="n">
        <v>4852.0</v>
      </c>
      <c r="L24" s="7" t="n">
        <v>6569.0</v>
      </c>
      <c r="M24" s="7" t="n">
        <v>6953.0</v>
      </c>
      <c r="N24" t="s">
        <v>59</v>
      </c>
    </row>
    <row r="25" spans="1:14" x14ac:dyDescent="0.25">
      <c r="A25" s="12" t="s">
        <v>23</v>
      </c>
      <c r="B25" s="6" t="s">
        <v>24</v>
      </c>
      <c r="C25" s="7" t="n">
        <v>870.0</v>
      </c>
      <c r="D25" s="7" t="n">
        <v>954.0</v>
      </c>
      <c r="E25" s="7">
        <v>0</v>
      </c>
      <c r="F25" s="7" t="n">
        <f si="0" t="shared"/>
        <v>1824.0</v>
      </c>
      <c r="G25" s="7" t="n">
        <v>27.0</v>
      </c>
      <c r="H25" s="7" t="n">
        <v>5.0</v>
      </c>
      <c r="I25" s="7" t="n">
        <v>254.0</v>
      </c>
      <c r="J25" s="7" t="n">
        <v>583.0</v>
      </c>
      <c r="K25" s="7" t="n">
        <v>435.0</v>
      </c>
      <c r="L25" s="7" t="n">
        <v>361.0</v>
      </c>
      <c r="M25" s="7" t="n">
        <v>159.0</v>
      </c>
      <c r="N25" t="s">
        <v>59</v>
      </c>
    </row>
    <row r="26" spans="1:14" x14ac:dyDescent="0.25">
      <c r="A26" s="12"/>
      <c r="B26" s="6" t="s">
        <v>25</v>
      </c>
      <c r="C26" s="7" t="n">
        <v>1195.0</v>
      </c>
      <c r="D26" s="7" t="n">
        <v>987.0</v>
      </c>
      <c r="E26" s="7">
        <v>0</v>
      </c>
      <c r="F26" s="7" t="n">
        <f si="0" t="shared"/>
        <v>2182.0</v>
      </c>
      <c r="G26" s="7" t="n">
        <v>28.0</v>
      </c>
      <c r="H26" s="7" t="n">
        <v>12.0</v>
      </c>
      <c r="I26" s="7" t="n">
        <v>290.0</v>
      </c>
      <c r="J26" s="7" t="n">
        <v>777.0</v>
      </c>
      <c r="K26" s="7" t="n">
        <v>501.0</v>
      </c>
      <c r="L26" s="7" t="n">
        <v>378.0</v>
      </c>
      <c r="M26" s="7" t="n">
        <v>196.0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551.0</v>
      </c>
      <c r="D28" s="7" t="n">
        <v>496.0</v>
      </c>
      <c r="E28" s="7">
        <v>0</v>
      </c>
      <c r="F28" s="7" t="n">
        <f si="0" t="shared"/>
        <v>1047.0</v>
      </c>
      <c r="G28" s="7" t="n">
        <v>14.0</v>
      </c>
      <c r="H28" s="7" t="n">
        <v>16.0</v>
      </c>
      <c r="I28" s="7" t="n">
        <v>185.0</v>
      </c>
      <c r="J28" s="7" t="n">
        <v>378.0</v>
      </c>
      <c r="K28" s="7" t="n">
        <v>236.0</v>
      </c>
      <c r="L28" s="7" t="n">
        <v>164.0</v>
      </c>
      <c r="M28" s="7" t="n">
        <v>54.0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58.0</v>
      </c>
      <c r="D30" s="7" t="n">
        <v>51.0</v>
      </c>
      <c r="E30" s="7">
        <v>0</v>
      </c>
      <c r="F30" s="7" t="n">
        <f si="0" t="shared"/>
        <v>109.0</v>
      </c>
      <c r="G30" s="7" t="n">
        <v>5.0</v>
      </c>
      <c r="H30" s="7" t="n">
        <v>1.0</v>
      </c>
      <c r="I30" s="7" t="n">
        <v>22.0</v>
      </c>
      <c r="J30" s="7" t="n">
        <v>25.0</v>
      </c>
      <c r="K30" s="7" t="n">
        <v>22.0</v>
      </c>
      <c r="L30" s="7" t="n">
        <v>20.0</v>
      </c>
      <c r="M30" s="7" t="n">
        <v>14.0</v>
      </c>
      <c r="N30" t="s">
        <v>59</v>
      </c>
    </row>
    <row r="31" spans="1:14" x14ac:dyDescent="0.25">
      <c r="A31" s="12"/>
      <c r="B31" s="6" t="s">
        <v>30</v>
      </c>
      <c r="C31" s="7" t="n">
        <v>704.0</v>
      </c>
      <c r="D31" s="7" t="n">
        <v>941.0</v>
      </c>
      <c r="E31" s="7">
        <v>0</v>
      </c>
      <c r="F31" s="7" t="n">
        <f si="0" t="shared"/>
        <v>1645.0</v>
      </c>
      <c r="G31" s="7" t="n">
        <v>20.0</v>
      </c>
      <c r="H31" s="7" t="n">
        <v>4.0</v>
      </c>
      <c r="I31" s="7" t="n">
        <v>251.0</v>
      </c>
      <c r="J31" s="7" t="n">
        <v>547.0</v>
      </c>
      <c r="K31" s="7" t="n">
        <v>271.0</v>
      </c>
      <c r="L31" s="7" t="n">
        <v>306.0</v>
      </c>
      <c r="M31" s="7" t="n">
        <v>246.0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3378.0</v>
      </c>
      <c r="D33" s="7" t="n">
        <v>3429.0</v>
      </c>
      <c r="E33" s="7">
        <v>0</v>
      </c>
      <c r="F33" s="7" t="n">
        <f si="0" t="shared"/>
        <v>6807.0</v>
      </c>
      <c r="G33" s="7" t="n">
        <v>94.0</v>
      </c>
      <c r="H33" s="7" t="n">
        <v>38.0</v>
      </c>
      <c r="I33" s="7" t="n">
        <v>1002.0</v>
      </c>
      <c r="J33" s="7" t="n">
        <v>2310.0</v>
      </c>
      <c r="K33" s="7" t="n">
        <v>1465.0</v>
      </c>
      <c r="L33" s="7" t="n">
        <v>1229.0</v>
      </c>
      <c r="M33" s="7" t="n">
        <v>669.0</v>
      </c>
      <c r="N33" t="s">
        <v>59</v>
      </c>
    </row>
    <row r="34" spans="1:14" x14ac:dyDescent="0.25">
      <c r="A34" s="16" t="s">
        <v>33</v>
      </c>
      <c r="B34" s="6" t="s">
        <v>34</v>
      </c>
      <c r="C34" s="7" t="n">
        <v>2107.0</v>
      </c>
      <c r="D34" s="7" t="n">
        <v>2638.0</v>
      </c>
      <c r="E34" s="7">
        <v>0</v>
      </c>
      <c r="F34" s="7" t="n">
        <f si="0" t="shared"/>
        <v>4745.0</v>
      </c>
      <c r="G34" s="7" t="n">
        <v>234.0</v>
      </c>
      <c r="H34" s="7" t="n">
        <v>53.0</v>
      </c>
      <c r="I34" s="7" t="n">
        <v>849.0</v>
      </c>
      <c r="J34" s="7" t="n">
        <v>1111.0</v>
      </c>
      <c r="K34" s="7" t="n">
        <v>652.0</v>
      </c>
      <c r="L34" s="7" t="n">
        <v>982.0</v>
      </c>
      <c r="M34" s="7" t="n">
        <v>864.0</v>
      </c>
      <c r="N34" t="s">
        <v>59</v>
      </c>
    </row>
    <row r="35" spans="1:14" x14ac:dyDescent="0.25">
      <c r="A35" s="16"/>
      <c r="B35" s="8" t="s">
        <v>35</v>
      </c>
      <c r="C35" s="7" t="n">
        <v>4.0</v>
      </c>
      <c r="D35" s="7" t="n">
        <v>3.0</v>
      </c>
      <c r="E35" s="7">
        <v>0</v>
      </c>
      <c r="F35" s="7" t="n">
        <f si="0" t="shared"/>
        <v>7.0</v>
      </c>
      <c r="G35" s="7" t="n">
        <v>0.0</v>
      </c>
      <c r="H35" s="7" t="n">
        <v>0.0</v>
      </c>
      <c r="I35" s="7" t="n">
        <v>0.0</v>
      </c>
      <c r="J35" s="7" t="n">
        <v>1.0</v>
      </c>
      <c r="K35" s="7" t="n">
        <v>0.0</v>
      </c>
      <c r="L35" s="7" t="n">
        <v>3.0</v>
      </c>
      <c r="M35" s="7" t="n">
        <v>3.0</v>
      </c>
      <c r="N35" t="s">
        <v>59</v>
      </c>
    </row>
    <row r="36" spans="1:14" x14ac:dyDescent="0.25">
      <c r="A36" s="16"/>
      <c r="B36" s="8" t="s">
        <v>36</v>
      </c>
      <c r="C36" s="7" t="n">
        <v>1079.0</v>
      </c>
      <c r="D36" s="7" t="n">
        <v>1271.0</v>
      </c>
      <c r="E36" s="7">
        <v>0</v>
      </c>
      <c r="F36" s="7" t="n">
        <f si="0" t="shared"/>
        <v>2350.0</v>
      </c>
      <c r="G36" s="7" t="n">
        <v>51.0</v>
      </c>
      <c r="H36" s="7" t="n">
        <v>11.0</v>
      </c>
      <c r="I36" s="7" t="n">
        <v>731.0</v>
      </c>
      <c r="J36" s="7" t="n">
        <v>915.0</v>
      </c>
      <c r="K36" s="7" t="n">
        <v>313.0</v>
      </c>
      <c r="L36" s="7" t="n">
        <v>199.0</v>
      </c>
      <c r="M36" s="7" t="n">
        <v>130.0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3190.0</v>
      </c>
      <c r="D38" s="7" t="n">
        <v>3912.0</v>
      </c>
      <c r="E38" s="7">
        <v>0</v>
      </c>
      <c r="F38" s="7" t="n">
        <f si="0" t="shared"/>
        <v>7102.0</v>
      </c>
      <c r="G38" s="7" t="n">
        <v>285.0</v>
      </c>
      <c r="H38" s="7" t="n">
        <v>64.0</v>
      </c>
      <c r="I38" s="7" t="n">
        <v>1580.0</v>
      </c>
      <c r="J38" s="7" t="n">
        <v>2027.0</v>
      </c>
      <c r="K38" s="7" t="n">
        <v>965.0</v>
      </c>
      <c r="L38" s="7" t="n">
        <v>1184.0</v>
      </c>
      <c r="M38" s="7" t="n">
        <v>997.0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123.0</v>
      </c>
      <c r="D42" s="7" t="n">
        <v>6.0</v>
      </c>
      <c r="E42" s="7">
        <v>0</v>
      </c>
      <c r="F42" s="7" t="n">
        <f si="0" t="shared"/>
        <v>129.0</v>
      </c>
      <c r="G42" s="7" t="n">
        <v>0.0</v>
      </c>
      <c r="H42" s="7" t="n">
        <v>0.0</v>
      </c>
      <c r="I42" s="7" t="n">
        <v>35.0</v>
      </c>
      <c r="J42" s="7" t="n">
        <v>23.0</v>
      </c>
      <c r="K42" s="7" t="n">
        <v>23.0</v>
      </c>
      <c r="L42" s="7" t="n">
        <v>34.0</v>
      </c>
      <c r="M42" s="7" t="n">
        <v>14.0</v>
      </c>
      <c r="N42" t="s">
        <v>59</v>
      </c>
    </row>
    <row r="43" spans="1:14" x14ac:dyDescent="0.25">
      <c r="A43" s="11"/>
      <c r="B43" s="6" t="s">
        <v>42</v>
      </c>
      <c r="C43" s="7" t="n">
        <f>C20+C24+C33+C38+C41+C42</f>
        <v>430279.0</v>
      </c>
      <c r="D43" s="7" t="n">
        <f>D20+D24+D33+D38+D41+D42</f>
        <v>343161.0</v>
      </c>
      <c r="E43" s="7" t="n">
        <f ref="E43:G43" si="11" t="shared">E20+E24+E33+E38+E41+E42</f>
        <v>0.0</v>
      </c>
      <c r="F43" s="7" t="n">
        <f si="0" t="shared"/>
        <v>773440.0</v>
      </c>
      <c r="G43" s="7" t="n">
        <f si="11" t="shared"/>
        <v>21165.0</v>
      </c>
      <c r="H43" s="7" t="n">
        <f ref="H43:M43" si="12" t="shared">H20+H24+H33+H38+H41+H42</f>
        <v>5976.0</v>
      </c>
      <c r="I43" s="7" t="n">
        <f si="12" t="shared"/>
        <v>95391.0</v>
      </c>
      <c r="J43" s="7" t="n">
        <f si="12" t="shared"/>
        <v>196417.0</v>
      </c>
      <c r="K43" s="7" t="n">
        <f si="12" t="shared"/>
        <v>170771.0</v>
      </c>
      <c r="L43" s="7" t="n">
        <f si="12" t="shared"/>
        <v>167409.0</v>
      </c>
      <c r="M43" s="7" t="n">
        <f si="12" t="shared"/>
        <v>116311.0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