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<sst xmlns="http://schemas.openxmlformats.org/spreadsheetml/2006/main" count="101" uniqueCount="61">
  <si>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</si>
  <si>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</si>
  <si>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</si>
  <si>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</si>
  <si>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</si>
  <si>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</si>
  <si>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</si>
  <si>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</si>
  <si>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</si>
  <si>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</si>
  <si>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</si>
  <si>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</si>
  <si>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</si>
  <si>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</si>
  <si>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</si>
  <si>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</si>
  <si>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</si>
  <si>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</si>
  <si>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</si>
  <si>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</si>
  <si>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</si>
  <si>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</si>
  <si>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</si>
  <si>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</si>
  <si>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</si>
  <si>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</si>
  <si>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</si>
  <si>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</si>
  <si>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</si>
  <si>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</si>
  <si>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</si>
  <si>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</si>
  <si>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</si>
  <si>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</si>
  <si>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</si>
  <si>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</si>
  <si>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</si>
  <si>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</si>
  <si>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</si>
  <si>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</si>
  <si>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</si>
  <si>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</si>
  <si>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</si>
  <si>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</si>
  <si>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</si>
  <si>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</si>
  <si>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</si>
  <si>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</si>
  <si>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</si>
  <si>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</si>
  <si>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</si>
  <si>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</si>
  <si>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</si>
  <si>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</si>
  <si>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</si>
  <si>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</si>
  <si>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</si>
  <si>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</si>
  <si>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101年7月中華民國國民出國人次－按性別及年齡分
Table 2-3 Outbound Departures of Nationals of the
Republic of China by Gender and by Age, July,2012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</si>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</sst>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109489.0</v>
      </c>
      <c r="D3" s="7" t="n">
        <v>90001.0</v>
      </c>
      <c r="E3" s="7">
        <v>0</v>
      </c>
      <c r="F3" s="7" t="n">
        <f>C3+D3</f>
        <v>199490.0</v>
      </c>
      <c r="G3" s="7" t="n">
        <v>16650.0</v>
      </c>
      <c r="H3" s="7" t="n">
        <v>15729.0</v>
      </c>
      <c r="I3" s="7" t="n">
        <v>25519.0</v>
      </c>
      <c r="J3" s="7" t="n">
        <v>46846.0</v>
      </c>
      <c r="K3" s="7" t="n">
        <v>47343.0</v>
      </c>
      <c r="L3" s="7" t="n">
        <v>31657.0</v>
      </c>
      <c r="M3" s="7" t="n">
        <v>15746.0</v>
      </c>
      <c r="N3" t="s">
        <v>59</v>
      </c>
    </row>
    <row r="4" spans="1:14" x14ac:dyDescent="0.25">
      <c r="A4" s="12"/>
      <c r="B4" s="6" t="s">
        <v>2</v>
      </c>
      <c r="C4" s="7" t="n">
        <v>30570.0</v>
      </c>
      <c r="D4" s="7" t="n">
        <v>23880.0</v>
      </c>
      <c r="E4" s="7">
        <v>0</v>
      </c>
      <c r="F4" s="7" t="n">
        <f ref="F4:F43" si="0" t="shared">C4+D4</f>
        <v>54450.0</v>
      </c>
      <c r="G4" s="7" t="n">
        <v>4377.0</v>
      </c>
      <c r="H4" s="7" t="n">
        <v>4219.0</v>
      </c>
      <c r="I4" s="7" t="n">
        <v>5858.0</v>
      </c>
      <c r="J4" s="7" t="n">
        <v>10801.0</v>
      </c>
      <c r="K4" s="7" t="n">
        <v>13508.0</v>
      </c>
      <c r="L4" s="7" t="n">
        <v>9980.0</v>
      </c>
      <c r="M4" s="7" t="n">
        <v>5707.0</v>
      </c>
      <c r="N4" t="s">
        <v>59</v>
      </c>
    </row>
    <row r="5" spans="1:14" x14ac:dyDescent="0.25">
      <c r="A5" s="12"/>
      <c r="B5" s="6" t="s">
        <v>3</v>
      </c>
      <c r="C5" s="7" t="n">
        <v>181214.0</v>
      </c>
      <c r="D5" s="7" t="n">
        <v>115092.0</v>
      </c>
      <c r="E5" s="7">
        <v>0</v>
      </c>
      <c r="F5" s="7" t="n">
        <f si="0" t="shared"/>
        <v>296306.0</v>
      </c>
      <c r="G5" s="7" t="n">
        <v>24761.0</v>
      </c>
      <c r="H5" s="7" t="n">
        <v>16654.0</v>
      </c>
      <c r="I5" s="7" t="n">
        <v>22886.0</v>
      </c>
      <c r="J5" s="7" t="n">
        <v>56236.0</v>
      </c>
      <c r="K5" s="7" t="n">
        <v>75950.0</v>
      </c>
      <c r="L5" s="7" t="n">
        <v>62797.0</v>
      </c>
      <c r="M5" s="7" t="n">
        <v>37022.0</v>
      </c>
      <c r="N5" t="s">
        <v>59</v>
      </c>
    </row>
    <row r="6" spans="1:14" x14ac:dyDescent="0.25">
      <c r="A6" s="12"/>
      <c r="B6" s="6" t="s">
        <v>4</v>
      </c>
      <c r="C6" s="7" t="n">
        <v>73625.0</v>
      </c>
      <c r="D6" s="7" t="n">
        <v>93049.0</v>
      </c>
      <c r="E6" s="7">
        <v>0</v>
      </c>
      <c r="F6" s="7" t="n">
        <f si="0" t="shared"/>
        <v>166674.0</v>
      </c>
      <c r="G6" s="7" t="n">
        <v>19846.0</v>
      </c>
      <c r="H6" s="7" t="n">
        <v>19890.0</v>
      </c>
      <c r="I6" s="7" t="n">
        <v>20249.0</v>
      </c>
      <c r="J6" s="7" t="n">
        <v>30951.0</v>
      </c>
      <c r="K6" s="7" t="n">
        <v>38650.0</v>
      </c>
      <c r="L6" s="7" t="n">
        <v>21547.0</v>
      </c>
      <c r="M6" s="7" t="n">
        <v>15541.0</v>
      </c>
      <c r="N6" t="s">
        <v>59</v>
      </c>
    </row>
    <row r="7" spans="1:14" x14ac:dyDescent="0.25">
      <c r="A7" s="12"/>
      <c r="B7" s="6" t="s">
        <v>5</v>
      </c>
      <c r="C7" s="7" t="n">
        <v>20037.0</v>
      </c>
      <c r="D7" s="7" t="n">
        <v>35990.0</v>
      </c>
      <c r="E7" s="7">
        <v>0</v>
      </c>
      <c r="F7" s="7" t="n">
        <f si="0" t="shared"/>
        <v>56027.0</v>
      </c>
      <c r="G7" s="7" t="n">
        <v>6260.0</v>
      </c>
      <c r="H7" s="7" t="n">
        <v>8636.0</v>
      </c>
      <c r="I7" s="7" t="n">
        <v>8743.0</v>
      </c>
      <c r="J7" s="7" t="n">
        <v>11474.0</v>
      </c>
      <c r="K7" s="7" t="n">
        <v>12089.0</v>
      </c>
      <c r="L7" s="7" t="n">
        <v>5284.0</v>
      </c>
      <c r="M7" s="7" t="n">
        <v>3541.0</v>
      </c>
      <c r="N7" t="s">
        <v>59</v>
      </c>
    </row>
    <row r="8" spans="1:14" x14ac:dyDescent="0.25">
      <c r="A8" s="12"/>
      <c r="B8" s="6" t="s">
        <v>6</v>
      </c>
      <c r="C8" s="7" t="n">
        <v>12945.0</v>
      </c>
      <c r="D8" s="7" t="n">
        <v>15616.0</v>
      </c>
      <c r="E8" s="7">
        <v>0</v>
      </c>
      <c r="F8" s="7" t="n">
        <f si="0" t="shared"/>
        <v>28561.0</v>
      </c>
      <c r="G8" s="7" t="n">
        <v>3704.0</v>
      </c>
      <c r="H8" s="7" t="n">
        <v>4198.0</v>
      </c>
      <c r="I8" s="7" t="n">
        <v>4021.0</v>
      </c>
      <c r="J8" s="7" t="n">
        <v>5306.0</v>
      </c>
      <c r="K8" s="7" t="n">
        <v>6326.0</v>
      </c>
      <c r="L8" s="7" t="n">
        <v>3104.0</v>
      </c>
      <c r="M8" s="7" t="n">
        <v>1902.0</v>
      </c>
      <c r="N8" t="s">
        <v>59</v>
      </c>
    </row>
    <row r="9" spans="1:14" x14ac:dyDescent="0.25">
      <c r="A9" s="12"/>
      <c r="B9" s="6" t="s">
        <v>7</v>
      </c>
      <c r="C9" s="7" t="n">
        <v>11881.0</v>
      </c>
      <c r="D9" s="7" t="n">
        <v>13018.0</v>
      </c>
      <c r="E9" s="7">
        <v>0</v>
      </c>
      <c r="F9" s="7" t="n">
        <f si="0" t="shared"/>
        <v>24899.0</v>
      </c>
      <c r="G9" s="7" t="n">
        <v>2966.0</v>
      </c>
      <c r="H9" s="7" t="n">
        <v>3079.0</v>
      </c>
      <c r="I9" s="7" t="n">
        <v>3189.0</v>
      </c>
      <c r="J9" s="7" t="n">
        <v>4637.0</v>
      </c>
      <c r="K9" s="7" t="n">
        <v>6057.0</v>
      </c>
      <c r="L9" s="7" t="n">
        <v>3173.0</v>
      </c>
      <c r="M9" s="7" t="n">
        <v>1798.0</v>
      </c>
      <c r="N9" t="s">
        <v>59</v>
      </c>
    </row>
    <row r="10" spans="1:14" x14ac:dyDescent="0.25">
      <c r="A10" s="12"/>
      <c r="B10" s="6" t="s">
        <v>8</v>
      </c>
      <c r="C10" s="7" t="n">
        <v>13786.0</v>
      </c>
      <c r="D10" s="7" t="n">
        <v>14784.0</v>
      </c>
      <c r="E10" s="7">
        <v>0</v>
      </c>
      <c r="F10" s="7" t="n">
        <f si="0" t="shared"/>
        <v>28570.0</v>
      </c>
      <c r="G10" s="7" t="n">
        <v>2591.0</v>
      </c>
      <c r="H10" s="7" t="n">
        <v>2999.0</v>
      </c>
      <c r="I10" s="7" t="n">
        <v>3902.0</v>
      </c>
      <c r="J10" s="7" t="n">
        <v>5851.0</v>
      </c>
      <c r="K10" s="7" t="n">
        <v>6632.0</v>
      </c>
      <c r="L10" s="7" t="n">
        <v>4088.0</v>
      </c>
      <c r="M10" s="7" t="n">
        <v>2507.0</v>
      </c>
      <c r="N10" t="s">
        <v>59</v>
      </c>
    </row>
    <row r="11" spans="1:14" x14ac:dyDescent="0.25">
      <c r="A11" s="12"/>
      <c r="B11" s="6" t="s">
        <v>9</v>
      </c>
      <c r="C11" s="7" t="n">
        <v>11288.0</v>
      </c>
      <c r="D11" s="7" t="n">
        <v>11405.0</v>
      </c>
      <c r="E11" s="7">
        <v>0</v>
      </c>
      <c r="F11" s="7" t="n">
        <f si="0" t="shared"/>
        <v>22693.0</v>
      </c>
      <c r="G11" s="7" t="n">
        <v>2287.0</v>
      </c>
      <c r="H11" s="7" t="n">
        <v>2542.0</v>
      </c>
      <c r="I11" s="7" t="n">
        <v>4732.0</v>
      </c>
      <c r="J11" s="7" t="n">
        <v>5143.0</v>
      </c>
      <c r="K11" s="7" t="n">
        <v>4661.0</v>
      </c>
      <c r="L11" s="7" t="n">
        <v>2146.0</v>
      </c>
      <c r="M11" s="7" t="n">
        <v>1182.0</v>
      </c>
      <c r="N11" t="s">
        <v>59</v>
      </c>
    </row>
    <row r="12" spans="1:14" x14ac:dyDescent="0.25">
      <c r="A12" s="12"/>
      <c r="B12" s="6" t="s">
        <v>10</v>
      </c>
      <c r="C12" s="7" t="n">
        <v>11190.0</v>
      </c>
      <c r="D12" s="7" t="n">
        <v>9895.0</v>
      </c>
      <c r="E12" s="7">
        <v>0</v>
      </c>
      <c r="F12" s="7" t="n">
        <f si="0" t="shared"/>
        <v>21085.0</v>
      </c>
      <c r="G12" s="7" t="n">
        <v>2341.0</v>
      </c>
      <c r="H12" s="7" t="n">
        <v>1839.0</v>
      </c>
      <c r="I12" s="7" t="n">
        <v>2378.0</v>
      </c>
      <c r="J12" s="7" t="n">
        <v>4612.0</v>
      </c>
      <c r="K12" s="7" t="n">
        <v>4981.0</v>
      </c>
      <c r="L12" s="7" t="n">
        <v>3220.0</v>
      </c>
      <c r="M12" s="7" t="n">
        <v>1714.0</v>
      </c>
      <c r="N12" t="s">
        <v>59</v>
      </c>
    </row>
    <row r="13" spans="1:14" x14ac:dyDescent="0.25">
      <c r="A13" s="12"/>
      <c r="B13" s="6" t="s">
        <v>11</v>
      </c>
      <c r="C13" s="7" t="n">
        <v>16.0</v>
      </c>
      <c r="D13" s="7" t="n">
        <v>39.0</v>
      </c>
      <c r="E13" s="7">
        <v>0</v>
      </c>
      <c r="F13" s="7" t="n">
        <f si="0" t="shared"/>
        <v>55.0</v>
      </c>
      <c r="G13" s="7" t="n">
        <v>11.0</v>
      </c>
      <c r="H13" s="7" t="n">
        <v>7.0</v>
      </c>
      <c r="I13" s="7" t="n">
        <v>2.0</v>
      </c>
      <c r="J13" s="7" t="n">
        <v>11.0</v>
      </c>
      <c r="K13" s="7" t="n">
        <v>14.0</v>
      </c>
      <c r="L13" s="7" t="n">
        <v>1.0</v>
      </c>
      <c r="M13" s="7" t="n">
        <v>9.0</v>
      </c>
      <c r="N13" t="s">
        <v>59</v>
      </c>
    </row>
    <row r="14" spans="1:14" x14ac:dyDescent="0.25">
      <c r="A14" s="12"/>
      <c r="B14" s="6" t="s">
        <v>12</v>
      </c>
      <c r="C14" s="7" t="n">
        <v>19143.0</v>
      </c>
      <c r="D14" s="7" t="n">
        <v>17219.0</v>
      </c>
      <c r="E14" s="7">
        <v>0</v>
      </c>
      <c r="F14" s="7" t="n">
        <f si="0" t="shared"/>
        <v>36362.0</v>
      </c>
      <c r="G14" s="7" t="n">
        <v>7301.0</v>
      </c>
      <c r="H14" s="7" t="n">
        <v>1957.0</v>
      </c>
      <c r="I14" s="7" t="n">
        <v>3354.0</v>
      </c>
      <c r="J14" s="7" t="n">
        <v>8073.0</v>
      </c>
      <c r="K14" s="7" t="n">
        <v>7024.0</v>
      </c>
      <c r="L14" s="7" t="n">
        <v>5720.0</v>
      </c>
      <c r="M14" s="7" t="n">
        <v>2933.0</v>
      </c>
      <c r="N14" t="s">
        <v>59</v>
      </c>
    </row>
    <row r="15" spans="1:14" x14ac:dyDescent="0.25">
      <c r="A15" s="12"/>
      <c r="B15" s="6" t="s">
        <v>13</v>
      </c>
      <c r="C15" s="7" t="n">
        <v>942.0</v>
      </c>
      <c r="D15" s="7" t="n">
        <v>717.0</v>
      </c>
      <c r="E15" s="7">
        <v>0</v>
      </c>
      <c r="F15" s="7" t="n">
        <f si="0" t="shared"/>
        <v>1659.0</v>
      </c>
      <c r="G15" s="7" t="n">
        <v>171.0</v>
      </c>
      <c r="H15" s="7" t="n">
        <v>114.0</v>
      </c>
      <c r="I15" s="7" t="n">
        <v>97.0</v>
      </c>
      <c r="J15" s="7" t="n">
        <v>222.0</v>
      </c>
      <c r="K15" s="7" t="n">
        <v>415.0</v>
      </c>
      <c r="L15" s="7" t="n">
        <v>405.0</v>
      </c>
      <c r="M15" s="7" t="n">
        <v>235.0</v>
      </c>
      <c r="N15" t="s">
        <v>59</v>
      </c>
    </row>
    <row r="16" spans="1:14" x14ac:dyDescent="0.25">
      <c r="A16" s="12"/>
      <c r="B16" s="6" t="s">
        <v>14</v>
      </c>
      <c r="C16" s="7" t="n">
        <v>2432.0</v>
      </c>
      <c r="D16" s="7" t="n">
        <v>2520.0</v>
      </c>
      <c r="E16" s="7">
        <v>0</v>
      </c>
      <c r="F16" s="7" t="n">
        <f si="0" t="shared"/>
        <v>4952.0</v>
      </c>
      <c r="G16" s="7" t="n">
        <v>316.0</v>
      </c>
      <c r="H16" s="7" t="n">
        <v>470.0</v>
      </c>
      <c r="I16" s="7" t="n">
        <v>718.0</v>
      </c>
      <c r="J16" s="7" t="n">
        <v>931.0</v>
      </c>
      <c r="K16" s="7" t="n">
        <v>1129.0</v>
      </c>
      <c r="L16" s="7" t="n">
        <v>920.0</v>
      </c>
      <c r="M16" s="7" t="n">
        <v>468.0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75.0</v>
      </c>
      <c r="D19" s="7" t="n">
        <f>D20-D3-D4-D5-D6-D7-D8-D9-D10-D11-D12-D13-D14-D15-D16-D17-D18</f>
        <v>85.0</v>
      </c>
      <c r="E19" s="7" t="n">
        <f ref="E19:G19" si="1" t="shared">E20-E3-E4-E5-E6-E7-E8-E9-E10-E11-E12-E13-E14-E15-E16-E17-E18</f>
        <v>0.0</v>
      </c>
      <c r="F19" s="7" t="n">
        <f si="0" t="shared"/>
        <v>160.0</v>
      </c>
      <c r="G19" s="7" t="n">
        <f si="1" t="shared"/>
        <v>10.0</v>
      </c>
      <c r="H19" s="7" t="n">
        <f ref="H19:M19" si="2" t="shared">H20-H3-H4-H5-H6-H7-H8-H9-H10-H11-H12-H13-H14-H15-H16-H17-H18</f>
        <v>14.0</v>
      </c>
      <c r="I19" s="7" t="n">
        <f si="2" t="shared"/>
        <v>19.0</v>
      </c>
      <c r="J19" s="7" t="n">
        <f si="2" t="shared"/>
        <v>29.0</v>
      </c>
      <c r="K19" s="7" t="n">
        <f si="2" t="shared"/>
        <v>38.0</v>
      </c>
      <c r="L19" s="7" t="n">
        <f si="2" t="shared"/>
        <v>28.0</v>
      </c>
      <c r="M19" s="7" t="n">
        <f si="2" t="shared"/>
        <v>22.0</v>
      </c>
      <c r="N19" t="s">
        <v>59</v>
      </c>
    </row>
    <row r="20" spans="1:14" x14ac:dyDescent="0.25">
      <c r="A20" s="12"/>
      <c r="B20" s="6" t="s">
        <v>18</v>
      </c>
      <c r="C20" s="7" t="n">
        <v>498633.0</v>
      </c>
      <c r="D20" s="7" t="n">
        <v>443310.0</v>
      </c>
      <c r="E20" s="7">
        <v>0</v>
      </c>
      <c r="F20" s="7" t="n">
        <f si="0" t="shared"/>
        <v>941943.0</v>
      </c>
      <c r="G20" s="7" t="n">
        <v>93592.0</v>
      </c>
      <c r="H20" s="7" t="n">
        <v>82347.0</v>
      </c>
      <c r="I20" s="7" t="n">
        <v>105667.0</v>
      </c>
      <c r="J20" s="7" t="n">
        <v>191123.0</v>
      </c>
      <c r="K20" s="7" t="n">
        <v>224817.0</v>
      </c>
      <c r="L20" s="7" t="n">
        <v>154070.0</v>
      </c>
      <c r="M20" s="7" t="n">
        <v>90327.0</v>
      </c>
      <c r="N20" t="s">
        <v>59</v>
      </c>
    </row>
    <row r="21" spans="1:14" x14ac:dyDescent="0.25">
      <c r="A21" s="12" t="s">
        <v>19</v>
      </c>
      <c r="B21" s="6" t="s">
        <v>20</v>
      </c>
      <c r="C21" s="7" t="n">
        <v>24234.0</v>
      </c>
      <c r="D21" s="7" t="n">
        <v>29296.0</v>
      </c>
      <c r="E21" s="7">
        <v>0</v>
      </c>
      <c r="F21" s="7" t="n">
        <f si="0" t="shared"/>
        <v>53530.0</v>
      </c>
      <c r="G21" s="7" t="n">
        <v>5423.0</v>
      </c>
      <c r="H21" s="7" t="n">
        <v>7512.0</v>
      </c>
      <c r="I21" s="7" t="n">
        <v>8089.0</v>
      </c>
      <c r="J21" s="7" t="n">
        <v>8740.0</v>
      </c>
      <c r="K21" s="7" t="n">
        <v>10217.0</v>
      </c>
      <c r="L21" s="7" t="n">
        <v>7282.0</v>
      </c>
      <c r="M21" s="7" t="n">
        <v>6267.0</v>
      </c>
      <c r="N21" t="s">
        <v>59</v>
      </c>
    </row>
    <row r="22" spans="1:14" x14ac:dyDescent="0.25">
      <c r="A22" s="12"/>
      <c r="B22" s="6" t="s">
        <v>21</v>
      </c>
      <c r="C22" s="7" t="n">
        <v>3139.0</v>
      </c>
      <c r="D22" s="7" t="n">
        <v>3906.0</v>
      </c>
      <c r="E22" s="7">
        <v>0</v>
      </c>
      <c r="F22" s="7" t="n">
        <f si="0" t="shared"/>
        <v>7045.0</v>
      </c>
      <c r="G22" s="7" t="n">
        <v>651.0</v>
      </c>
      <c r="H22" s="7" t="n">
        <v>1248.0</v>
      </c>
      <c r="I22" s="7" t="n">
        <v>942.0</v>
      </c>
      <c r="J22" s="7" t="n">
        <v>654.0</v>
      </c>
      <c r="K22" s="7" t="n">
        <v>1201.0</v>
      </c>
      <c r="L22" s="7" t="n">
        <v>1305.0</v>
      </c>
      <c r="M22" s="7" t="n">
        <v>1044.0</v>
      </c>
      <c r="N22" t="s">
        <v>59</v>
      </c>
    </row>
    <row r="23" spans="1:14" x14ac:dyDescent="0.25">
      <c r="A23" s="12"/>
      <c r="B23" s="6" t="s">
        <v>22</v>
      </c>
      <c r="C23" s="7" t="n">
        <f>C24-C21-C22</f>
        <v>17.0</v>
      </c>
      <c r="D23" s="7" t="n">
        <f>D24-D21-D22</f>
        <v>0.0</v>
      </c>
      <c r="E23" s="7" t="n">
        <f ref="E23:G23" si="3" t="shared">E24-E21-E22</f>
        <v>0.0</v>
      </c>
      <c r="F23" s="7" t="n">
        <f si="0" t="shared"/>
        <v>17.0</v>
      </c>
      <c r="G23" s="7" t="n">
        <f si="3" t="shared"/>
        <v>0.0</v>
      </c>
      <c r="H23" s="7" t="n">
        <f ref="H23:M23" si="4" t="shared">H24-H21-H22</f>
        <v>0.0</v>
      </c>
      <c r="I23" s="7" t="n">
        <f si="4" t="shared"/>
        <v>4.0</v>
      </c>
      <c r="J23" s="7" t="n">
        <f si="4" t="shared"/>
        <v>6.0</v>
      </c>
      <c r="K23" s="7" t="n">
        <f si="4" t="shared"/>
        <v>0.0</v>
      </c>
      <c r="L23" s="7" t="n">
        <f si="4" t="shared"/>
        <v>5.0</v>
      </c>
      <c r="M23" s="7" t="n">
        <f si="4" t="shared"/>
        <v>2.0</v>
      </c>
      <c r="N23" t="s">
        <v>59</v>
      </c>
    </row>
    <row r="24" spans="1:14" x14ac:dyDescent="0.25">
      <c r="A24" s="12"/>
      <c r="B24" s="6" t="s">
        <v>55</v>
      </c>
      <c r="C24" s="7" t="n">
        <v>27390.0</v>
      </c>
      <c r="D24" s="7" t="n">
        <v>33202.0</v>
      </c>
      <c r="E24" s="7">
        <v>0</v>
      </c>
      <c r="F24" s="7" t="n">
        <f si="0" t="shared"/>
        <v>60592.0</v>
      </c>
      <c r="G24" s="7" t="n">
        <v>6074.0</v>
      </c>
      <c r="H24" s="7" t="n">
        <v>8760.0</v>
      </c>
      <c r="I24" s="7" t="n">
        <v>9035.0</v>
      </c>
      <c r="J24" s="7" t="n">
        <v>9400.0</v>
      </c>
      <c r="K24" s="7" t="n">
        <v>11418.0</v>
      </c>
      <c r="L24" s="7" t="n">
        <v>8592.0</v>
      </c>
      <c r="M24" s="7" t="n">
        <v>7313.0</v>
      </c>
      <c r="N24" t="s">
        <v>59</v>
      </c>
    </row>
    <row r="25" spans="1:14" x14ac:dyDescent="0.25">
      <c r="A25" s="12" t="s">
        <v>23</v>
      </c>
      <c r="B25" s="6" t="s">
        <v>24</v>
      </c>
      <c r="C25" s="7" t="n">
        <v>1202.0</v>
      </c>
      <c r="D25" s="7" t="n">
        <v>1736.0</v>
      </c>
      <c r="E25" s="7">
        <v>0</v>
      </c>
      <c r="F25" s="7" t="n">
        <f si="0" t="shared"/>
        <v>2938.0</v>
      </c>
      <c r="G25" s="7" t="n">
        <v>220.0</v>
      </c>
      <c r="H25" s="7" t="n">
        <v>367.0</v>
      </c>
      <c r="I25" s="7" t="n">
        <v>360.0</v>
      </c>
      <c r="J25" s="7" t="n">
        <v>502.0</v>
      </c>
      <c r="K25" s="7" t="n">
        <v>745.0</v>
      </c>
      <c r="L25" s="7" t="n">
        <v>458.0</v>
      </c>
      <c r="M25" s="7" t="n">
        <v>286.0</v>
      </c>
      <c r="N25" t="s">
        <v>59</v>
      </c>
    </row>
    <row r="26" spans="1:14" x14ac:dyDescent="0.25">
      <c r="A26" s="12"/>
      <c r="B26" s="6" t="s">
        <v>25</v>
      </c>
      <c r="C26" s="7" t="n">
        <v>1573.0</v>
      </c>
      <c r="D26" s="7" t="n">
        <v>1992.0</v>
      </c>
      <c r="E26" s="7">
        <v>0</v>
      </c>
      <c r="F26" s="7" t="n">
        <f si="0" t="shared"/>
        <v>3565.0</v>
      </c>
      <c r="G26" s="7" t="n">
        <v>242.0</v>
      </c>
      <c r="H26" s="7" t="n">
        <v>496.0</v>
      </c>
      <c r="I26" s="7" t="n">
        <v>460.0</v>
      </c>
      <c r="J26" s="7" t="n">
        <v>612.0</v>
      </c>
      <c r="K26" s="7" t="n">
        <v>903.0</v>
      </c>
      <c r="L26" s="7" t="n">
        <v>565.0</v>
      </c>
      <c r="M26" s="7" t="n">
        <v>287.0</v>
      </c>
      <c r="N26" t="s">
        <v>59</v>
      </c>
    </row>
    <row r="27" spans="1:14" x14ac:dyDescent="0.25">
      <c r="A27" s="12"/>
      <c r="B27" s="6" t="s">
        <v>26</v>
      </c>
      <c r="C27" s="7" t="n">
        <v>770.0</v>
      </c>
      <c r="D27" s="7" t="n">
        <v>1028.0</v>
      </c>
      <c r="E27" s="7">
        <v>0</v>
      </c>
      <c r="F27" s="7" t="n">
        <f si="0" t="shared"/>
        <v>1798.0</v>
      </c>
      <c r="G27" s="7" t="n">
        <v>95.0</v>
      </c>
      <c r="H27" s="7" t="n">
        <v>251.0</v>
      </c>
      <c r="I27" s="7" t="n">
        <v>215.0</v>
      </c>
      <c r="J27" s="7" t="n">
        <v>385.0</v>
      </c>
      <c r="K27" s="7" t="n">
        <v>447.0</v>
      </c>
      <c r="L27" s="7" t="n">
        <v>290.0</v>
      </c>
      <c r="M27" s="7" t="n">
        <v>115.0</v>
      </c>
      <c r="N27" t="s">
        <v>59</v>
      </c>
    </row>
    <row r="28" spans="1:14" x14ac:dyDescent="0.25">
      <c r="A28" s="12"/>
      <c r="B28" s="6" t="s">
        <v>27</v>
      </c>
      <c r="C28" s="7" t="n">
        <v>4876.0</v>
      </c>
      <c r="D28" s="7" t="n">
        <v>6293.0</v>
      </c>
      <c r="E28" s="7">
        <v>0</v>
      </c>
      <c r="F28" s="7" t="n">
        <f si="0" t="shared"/>
        <v>11169.0</v>
      </c>
      <c r="G28" s="7" t="n">
        <v>1063.0</v>
      </c>
      <c r="H28" s="7" t="n">
        <v>1542.0</v>
      </c>
      <c r="I28" s="7" t="n">
        <v>1689.0</v>
      </c>
      <c r="J28" s="7" t="n">
        <v>2098.0</v>
      </c>
      <c r="K28" s="7" t="n">
        <v>2520.0</v>
      </c>
      <c r="L28" s="7" t="n">
        <v>1446.0</v>
      </c>
      <c r="M28" s="7" t="n">
        <v>811.0</v>
      </c>
      <c r="N28" t="s">
        <v>59</v>
      </c>
    </row>
    <row r="29" spans="1:14" x14ac:dyDescent="0.25">
      <c r="A29" s="12"/>
      <c r="B29" s="6" t="s">
        <v>28</v>
      </c>
      <c r="C29" s="7" t="n">
        <v>20.0</v>
      </c>
      <c r="D29" s="7" t="n">
        <v>28.0</v>
      </c>
      <c r="E29" s="7">
        <v>0</v>
      </c>
      <c r="F29" s="7" t="n">
        <f si="0" t="shared"/>
        <v>48.0</v>
      </c>
      <c r="G29" s="7" t="n">
        <v>4.0</v>
      </c>
      <c r="H29" s="7" t="n">
        <v>11.0</v>
      </c>
      <c r="I29" s="7" t="n">
        <v>4.0</v>
      </c>
      <c r="J29" s="7" t="n">
        <v>5.0</v>
      </c>
      <c r="K29" s="7" t="n">
        <v>17.0</v>
      </c>
      <c r="L29" s="7" t="n">
        <v>3.0</v>
      </c>
      <c r="M29" s="7" t="n">
        <v>4.0</v>
      </c>
      <c r="N29" t="s">
        <v>59</v>
      </c>
    </row>
    <row r="30" spans="1:14" x14ac:dyDescent="0.25">
      <c r="A30" s="12"/>
      <c r="B30" s="6" t="s">
        <v>29</v>
      </c>
      <c r="C30" s="7" t="n">
        <v>1892.0</v>
      </c>
      <c r="D30" s="7" t="n">
        <v>2077.0</v>
      </c>
      <c r="E30" s="7">
        <v>0</v>
      </c>
      <c r="F30" s="7" t="n">
        <f si="0" t="shared"/>
        <v>3969.0</v>
      </c>
      <c r="G30" s="7" t="n">
        <v>417.0</v>
      </c>
      <c r="H30" s="7" t="n">
        <v>598.0</v>
      </c>
      <c r="I30" s="7" t="n">
        <v>559.0</v>
      </c>
      <c r="J30" s="7" t="n">
        <v>738.0</v>
      </c>
      <c r="K30" s="7" t="n">
        <v>911.0</v>
      </c>
      <c r="L30" s="7" t="n">
        <v>461.0</v>
      </c>
      <c r="M30" s="7" t="n">
        <v>285.0</v>
      </c>
      <c r="N30" t="s">
        <v>59</v>
      </c>
    </row>
    <row r="31" spans="1:14" x14ac:dyDescent="0.25">
      <c r="A31" s="12"/>
      <c r="B31" s="6" t="s">
        <v>30</v>
      </c>
      <c r="C31" s="7" t="n">
        <v>1701.0</v>
      </c>
      <c r="D31" s="7" t="n">
        <v>2619.0</v>
      </c>
      <c r="E31" s="7">
        <v>0</v>
      </c>
      <c r="F31" s="7" t="n">
        <f si="0" t="shared"/>
        <v>4320.0</v>
      </c>
      <c r="G31" s="7" t="n">
        <v>321.0</v>
      </c>
      <c r="H31" s="7" t="n">
        <v>670.0</v>
      </c>
      <c r="I31" s="7" t="n">
        <v>495.0</v>
      </c>
      <c r="J31" s="7" t="n">
        <v>686.0</v>
      </c>
      <c r="K31" s="7" t="n">
        <v>1013.0</v>
      </c>
      <c r="L31" s="7" t="n">
        <v>742.0</v>
      </c>
      <c r="M31" s="7" t="n">
        <v>393.0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12034.0</v>
      </c>
      <c r="D33" s="7" t="n">
        <v>15773.0</v>
      </c>
      <c r="E33" s="7">
        <v>0</v>
      </c>
      <c r="F33" s="7" t="n">
        <f si="0" t="shared"/>
        <v>27807.0</v>
      </c>
      <c r="G33" s="7" t="n">
        <v>2362.0</v>
      </c>
      <c r="H33" s="7" t="n">
        <v>3935.0</v>
      </c>
      <c r="I33" s="7" t="n">
        <v>3782.0</v>
      </c>
      <c r="J33" s="7" t="n">
        <v>5026.0</v>
      </c>
      <c r="K33" s="7" t="n">
        <v>6556.0</v>
      </c>
      <c r="L33" s="7" t="n">
        <v>3965.0</v>
      </c>
      <c r="M33" s="7" t="n">
        <v>2181.0</v>
      </c>
      <c r="N33" t="s">
        <v>59</v>
      </c>
    </row>
    <row r="34" spans="1:14" x14ac:dyDescent="0.25">
      <c r="A34" s="16" t="s">
        <v>33</v>
      </c>
      <c r="B34" s="6" t="s">
        <v>34</v>
      </c>
      <c r="C34" s="7" t="n">
        <v>2305.0</v>
      </c>
      <c r="D34" s="7" t="n">
        <v>3148.0</v>
      </c>
      <c r="E34" s="7">
        <v>0</v>
      </c>
      <c r="F34" s="7" t="n">
        <f si="0" t="shared"/>
        <v>5453.0</v>
      </c>
      <c r="G34" s="7" t="n">
        <v>558.0</v>
      </c>
      <c r="H34" s="7" t="n">
        <v>946.0</v>
      </c>
      <c r="I34" s="7" t="n">
        <v>945.0</v>
      </c>
      <c r="J34" s="7" t="n">
        <v>742.0</v>
      </c>
      <c r="K34" s="7" t="n">
        <v>1119.0</v>
      </c>
      <c r="L34" s="7" t="n">
        <v>688.0</v>
      </c>
      <c r="M34" s="7" t="n">
        <v>455.0</v>
      </c>
      <c r="N34" t="s">
        <v>59</v>
      </c>
    </row>
    <row r="35" spans="1:14" x14ac:dyDescent="0.25">
      <c r="A35" s="16"/>
      <c r="B35" s="8" t="s">
        <v>35</v>
      </c>
      <c r="C35" s="7" t="n">
        <v>28.0</v>
      </c>
      <c r="D35" s="7" t="n">
        <v>26.0</v>
      </c>
      <c r="E35" s="7">
        <v>0</v>
      </c>
      <c r="F35" s="7" t="n">
        <f si="0" t="shared"/>
        <v>54.0</v>
      </c>
      <c r="G35" s="7" t="n">
        <v>8.0</v>
      </c>
      <c r="H35" s="7" t="n">
        <v>11.0</v>
      </c>
      <c r="I35" s="7" t="n">
        <v>11.0</v>
      </c>
      <c r="J35" s="7" t="n">
        <v>7.0</v>
      </c>
      <c r="K35" s="7" t="n">
        <v>6.0</v>
      </c>
      <c r="L35" s="7" t="n">
        <v>7.0</v>
      </c>
      <c r="M35" s="7" t="n">
        <v>4.0</v>
      </c>
      <c r="N35" t="s">
        <v>59</v>
      </c>
    </row>
    <row r="36" spans="1:14" x14ac:dyDescent="0.25">
      <c r="A36" s="16"/>
      <c r="B36" s="8" t="s">
        <v>36</v>
      </c>
      <c r="C36" s="7" t="n">
        <v>2605.0</v>
      </c>
      <c r="D36" s="7" t="n">
        <v>2709.0</v>
      </c>
      <c r="E36" s="7">
        <v>0</v>
      </c>
      <c r="F36" s="7" t="n">
        <f si="0" t="shared"/>
        <v>5314.0</v>
      </c>
      <c r="G36" s="7" t="n">
        <v>630.0</v>
      </c>
      <c r="H36" s="7" t="n">
        <v>1019.0</v>
      </c>
      <c r="I36" s="7" t="n">
        <v>752.0</v>
      </c>
      <c r="J36" s="7" t="n">
        <v>871.0</v>
      </c>
      <c r="K36" s="7" t="n">
        <v>1445.0</v>
      </c>
      <c r="L36" s="7" t="n">
        <v>446.0</v>
      </c>
      <c r="M36" s="7" t="n">
        <v>151.0</v>
      </c>
      <c r="N36" t="s">
        <v>59</v>
      </c>
    </row>
    <row r="37" spans="1:14" x14ac:dyDescent="0.25">
      <c r="A37" s="16"/>
      <c r="B37" s="8" t="s">
        <v>37</v>
      </c>
      <c r="C37" s="7" t="n">
        <f>C38-C34-C35-C36</f>
        <v>3.0</v>
      </c>
      <c r="D37" s="7" t="n">
        <f>D38-D34-D35-D36</f>
        <v>0.0</v>
      </c>
      <c r="E37" s="7" t="n">
        <f ref="E37:G37" si="7" t="shared">E38-E34-E35-E36</f>
        <v>0.0</v>
      </c>
      <c r="F37" s="7" t="n">
        <f si="0" t="shared"/>
        <v>3.0</v>
      </c>
      <c r="G37" s="7" t="n">
        <f si="7" t="shared"/>
        <v>0.0</v>
      </c>
      <c r="H37" s="7" t="n">
        <f ref="H37:M37" si="8" t="shared">H38-H34-H35-H36</f>
        <v>0.0</v>
      </c>
      <c r="I37" s="7" t="n">
        <f si="8" t="shared"/>
        <v>0.0</v>
      </c>
      <c r="J37" s="7" t="n">
        <f si="8" t="shared"/>
        <v>0.0</v>
      </c>
      <c r="K37" s="7" t="n">
        <f si="8" t="shared"/>
        <v>0.0</v>
      </c>
      <c r="L37" s="7" t="n">
        <f si="8" t="shared"/>
        <v>0.0</v>
      </c>
      <c r="M37" s="7" t="n">
        <f si="8" t="shared"/>
        <v>3.0</v>
      </c>
      <c r="N37" t="s">
        <v>59</v>
      </c>
    </row>
    <row r="38" spans="1:14" x14ac:dyDescent="0.25">
      <c r="A38" s="17"/>
      <c r="B38" s="6" t="s">
        <v>38</v>
      </c>
      <c r="C38" s="7" t="n">
        <v>4941.0</v>
      </c>
      <c r="D38" s="7" t="n">
        <v>5883.0</v>
      </c>
      <c r="E38" s="7">
        <v>0</v>
      </c>
      <c r="F38" s="7" t="n">
        <f si="0" t="shared"/>
        <v>10824.0</v>
      </c>
      <c r="G38" s="7" t="n">
        <v>1196.0</v>
      </c>
      <c r="H38" s="7" t="n">
        <v>1976.0</v>
      </c>
      <c r="I38" s="7" t="n">
        <v>1708.0</v>
      </c>
      <c r="J38" s="7" t="n">
        <v>1620.0</v>
      </c>
      <c r="K38" s="7" t="n">
        <v>2570.0</v>
      </c>
      <c r="L38" s="7" t="n">
        <v>1141.0</v>
      </c>
      <c r="M38" s="7" t="n">
        <v>613.0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182.0</v>
      </c>
      <c r="D42" s="7" t="n">
        <v>17.0</v>
      </c>
      <c r="E42" s="7">
        <v>0</v>
      </c>
      <c r="F42" s="7" t="n">
        <f si="0" t="shared"/>
        <v>199.0</v>
      </c>
      <c r="G42" s="7" t="n">
        <v>5.0</v>
      </c>
      <c r="H42" s="7" t="n">
        <v>6.0</v>
      </c>
      <c r="I42" s="7" t="n">
        <v>36.0</v>
      </c>
      <c r="J42" s="7" t="n">
        <v>40.0</v>
      </c>
      <c r="K42" s="7" t="n">
        <v>34.0</v>
      </c>
      <c r="L42" s="7" t="n">
        <v>50.0</v>
      </c>
      <c r="M42" s="7" t="n">
        <v>28.0</v>
      </c>
      <c r="N42" t="s">
        <v>59</v>
      </c>
    </row>
    <row r="43" spans="1:14" x14ac:dyDescent="0.25">
      <c r="A43" s="11"/>
      <c r="B43" s="6" t="s">
        <v>42</v>
      </c>
      <c r="C43" s="7" t="n">
        <f>C20+C24+C33+C38+C41+C42</f>
        <v>543180.0</v>
      </c>
      <c r="D43" s="7" t="n">
        <f>D20+D24+D33+D38+D41+D42</f>
        <v>498185.0</v>
      </c>
      <c r="E43" s="7" t="n">
        <f ref="E43:G43" si="11" t="shared">E20+E24+E33+E38+E41+E42</f>
        <v>0.0</v>
      </c>
      <c r="F43" s="7" t="n">
        <f si="0" t="shared"/>
        <v>1041365.0</v>
      </c>
      <c r="G43" s="7" t="n">
        <f si="11" t="shared"/>
        <v>103229.0</v>
      </c>
      <c r="H43" s="7" t="n">
        <f ref="H43:M43" si="12" t="shared">H20+H24+H33+H38+H41+H42</f>
        <v>97024.0</v>
      </c>
      <c r="I43" s="7" t="n">
        <f si="12" t="shared"/>
        <v>120228.0</v>
      </c>
      <c r="J43" s="7" t="n">
        <f si="12" t="shared"/>
        <v>207209.0</v>
      </c>
      <c r="K43" s="7" t="n">
        <f si="12" t="shared"/>
        <v>245395.0</v>
      </c>
      <c r="L43" s="7" t="n">
        <f si="12" t="shared"/>
        <v>167818.0</v>
      </c>
      <c r="M43" s="7" t="n">
        <f si="12" t="shared"/>
        <v>100462.0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