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<sst xmlns="http://schemas.openxmlformats.org/spreadsheetml/2006/main" count="101" uniqueCount="61">
  <si>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</si>
  <si>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</si>
  <si>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</si>
  <si>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</si>
  <si>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</si>
  <si>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</si>
  <si>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</si>
  <si>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</si>
  <si>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</si>
  <si>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</si>
  <si>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</si>
  <si>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</si>
  <si>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</si>
  <si>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</si>
  <si>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</si>
  <si>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</si>
  <si>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</si>
  <si>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</si>
  <si>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</si>
  <si>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</si>
  <si>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</si>
  <si>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</si>
  <si>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</si>
  <si>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</si>
  <si>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</si>
  <si>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</si>
  <si>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</si>
  <si>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</si>
  <si>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</si>
  <si>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</si>
  <si>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</si>
  <si>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</si>
  <si>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</si>
  <si>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</si>
  <si>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</si>
  <si>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</si>
  <si>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</si>
  <si>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</si>
  <si>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</si>
  <si>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</si>
  <si>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</si>
  <si>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</si>
  <si>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</si>
  <si>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</si>
  <si>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</si>
  <si>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</si>
  <si>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</si>
  <si>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</si>
  <si>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</si>
  <si>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</si>
  <si>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</si>
  <si>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</si>
  <si>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</si>
  <si>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</si>
  <si>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</si>
  <si>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</si>
  <si>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</si>
  <si>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</si>
  <si>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102年12月中華民國國民出國人次－按性別及年齡分
Table 2-3 Outbound Departures of Nationals of the
Republic of China by Gender and by Age, December,2013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</si>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</sst>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89375.0</v>
      </c>
      <c r="D3" s="7" t="n">
        <v>68700.0</v>
      </c>
      <c r="E3" s="7">
        <v>0</v>
      </c>
      <c r="F3" s="7" t="n">
        <f>C3+D3</f>
        <v>158075.0</v>
      </c>
      <c r="G3" s="7" t="n">
        <v>5730.0</v>
      </c>
      <c r="H3" s="7" t="n">
        <v>1974.0</v>
      </c>
      <c r="I3" s="7" t="n">
        <v>26775.0</v>
      </c>
      <c r="J3" s="7" t="n">
        <v>46692.0</v>
      </c>
      <c r="K3" s="7" t="n">
        <v>35089.0</v>
      </c>
      <c r="L3" s="7" t="n">
        <v>27633.0</v>
      </c>
      <c r="M3" s="7" t="n">
        <v>14182.0</v>
      </c>
      <c r="N3" t="s">
        <v>59</v>
      </c>
    </row>
    <row r="4" spans="1:14" x14ac:dyDescent="0.25">
      <c r="A4" s="12"/>
      <c r="B4" s="6" t="s">
        <v>2</v>
      </c>
      <c r="C4" s="7" t="n">
        <v>25687.0</v>
      </c>
      <c r="D4" s="7" t="n">
        <v>18478.0</v>
      </c>
      <c r="E4" s="7">
        <v>0</v>
      </c>
      <c r="F4" s="7" t="n">
        <f ref="F4:F43" si="0" t="shared">C4+D4</f>
        <v>44165.0</v>
      </c>
      <c r="G4" s="7" t="n">
        <v>1360.0</v>
      </c>
      <c r="H4" s="7" t="n">
        <v>515.0</v>
      </c>
      <c r="I4" s="7" t="n">
        <v>6115.0</v>
      </c>
      <c r="J4" s="7" t="n">
        <v>10966.0</v>
      </c>
      <c r="K4" s="7" t="n">
        <v>10121.0</v>
      </c>
      <c r="L4" s="7" t="n">
        <v>9332.0</v>
      </c>
      <c r="M4" s="7" t="n">
        <v>5756.0</v>
      </c>
      <c r="N4" t="s">
        <v>59</v>
      </c>
    </row>
    <row r="5" spans="1:14" x14ac:dyDescent="0.25">
      <c r="A5" s="12"/>
      <c r="B5" s="6" t="s">
        <v>3</v>
      </c>
      <c r="C5" s="7" t="n">
        <v>155313.0</v>
      </c>
      <c r="D5" s="7" t="n">
        <v>79873.0</v>
      </c>
      <c r="E5" s="7">
        <v>0</v>
      </c>
      <c r="F5" s="7" t="n">
        <f si="0" t="shared"/>
        <v>235186.0</v>
      </c>
      <c r="G5" s="7" t="n">
        <v>5136.0</v>
      </c>
      <c r="H5" s="7" t="n">
        <v>1823.0</v>
      </c>
      <c r="I5" s="7" t="n">
        <v>19287.0</v>
      </c>
      <c r="J5" s="7" t="n">
        <v>49827.0</v>
      </c>
      <c r="K5" s="7" t="n">
        <v>62192.0</v>
      </c>
      <c r="L5" s="7" t="n">
        <v>60395.0</v>
      </c>
      <c r="M5" s="7" t="n">
        <v>36526.0</v>
      </c>
      <c r="N5" t="s">
        <v>59</v>
      </c>
    </row>
    <row r="6" spans="1:14" x14ac:dyDescent="0.25">
      <c r="A6" s="12"/>
      <c r="B6" s="6" t="s">
        <v>4</v>
      </c>
      <c r="C6" s="7" t="n">
        <v>63982.0</v>
      </c>
      <c r="D6" s="7" t="n">
        <v>89088.0</v>
      </c>
      <c r="E6" s="7">
        <v>0</v>
      </c>
      <c r="F6" s="7" t="n">
        <f si="0" t="shared"/>
        <v>153070.0</v>
      </c>
      <c r="G6" s="7" t="n">
        <v>7823.0</v>
      </c>
      <c r="H6" s="7" t="n">
        <v>3612.0</v>
      </c>
      <c r="I6" s="7" t="n">
        <v>29186.0</v>
      </c>
      <c r="J6" s="7" t="n">
        <v>46893.0</v>
      </c>
      <c r="K6" s="7" t="n">
        <v>25414.0</v>
      </c>
      <c r="L6" s="7" t="n">
        <v>22641.0</v>
      </c>
      <c r="M6" s="7" t="n">
        <v>17501.0</v>
      </c>
      <c r="N6" t="s">
        <v>59</v>
      </c>
    </row>
    <row r="7" spans="1:14" x14ac:dyDescent="0.25">
      <c r="A7" s="12"/>
      <c r="B7" s="6" t="s">
        <v>5</v>
      </c>
      <c r="C7" s="7" t="n">
        <v>12940.0</v>
      </c>
      <c r="D7" s="7" t="n">
        <v>26169.0</v>
      </c>
      <c r="E7" s="7">
        <v>0</v>
      </c>
      <c r="F7" s="7" t="n">
        <f si="0" t="shared"/>
        <v>39109.0</v>
      </c>
      <c r="G7" s="7" t="n">
        <v>1742.0</v>
      </c>
      <c r="H7" s="7" t="n">
        <v>1176.0</v>
      </c>
      <c r="I7" s="7" t="n">
        <v>10747.0</v>
      </c>
      <c r="J7" s="7" t="n">
        <v>12862.0</v>
      </c>
      <c r="K7" s="7" t="n">
        <v>6052.0</v>
      </c>
      <c r="L7" s="7" t="n">
        <v>4171.0</v>
      </c>
      <c r="M7" s="7" t="n">
        <v>2359.0</v>
      </c>
      <c r="N7" t="s">
        <v>59</v>
      </c>
    </row>
    <row r="8" spans="1:14" x14ac:dyDescent="0.25">
      <c r="A8" s="12"/>
      <c r="B8" s="6" t="s">
        <v>6</v>
      </c>
      <c r="C8" s="7" t="n">
        <v>7023.0</v>
      </c>
      <c r="D8" s="7" t="n">
        <v>8435.0</v>
      </c>
      <c r="E8" s="7">
        <v>0</v>
      </c>
      <c r="F8" s="7" t="n">
        <f si="0" t="shared"/>
        <v>15458.0</v>
      </c>
      <c r="G8" s="7" t="n">
        <v>971.0</v>
      </c>
      <c r="H8" s="7" t="n">
        <v>615.0</v>
      </c>
      <c r="I8" s="7" t="n">
        <v>2802.0</v>
      </c>
      <c r="J8" s="7" t="n">
        <v>3940.0</v>
      </c>
      <c r="K8" s="7" t="n">
        <v>2889.0</v>
      </c>
      <c r="L8" s="7" t="n">
        <v>2401.0</v>
      </c>
      <c r="M8" s="7" t="n">
        <v>1840.0</v>
      </c>
      <c r="N8" t="s">
        <v>59</v>
      </c>
    </row>
    <row r="9" spans="1:14" x14ac:dyDescent="0.25">
      <c r="A9" s="12"/>
      <c r="B9" s="6" t="s">
        <v>7</v>
      </c>
      <c r="C9" s="7" t="n">
        <v>6426.0</v>
      </c>
      <c r="D9" s="7" t="n">
        <v>6832.0</v>
      </c>
      <c r="E9" s="7">
        <v>0</v>
      </c>
      <c r="F9" s="7" t="n">
        <f si="0" t="shared"/>
        <v>13258.0</v>
      </c>
      <c r="G9" s="7" t="n">
        <v>502.0</v>
      </c>
      <c r="H9" s="7" t="n">
        <v>281.0</v>
      </c>
      <c r="I9" s="7" t="n">
        <v>2580.0</v>
      </c>
      <c r="J9" s="7" t="n">
        <v>3032.0</v>
      </c>
      <c r="K9" s="7" t="n">
        <v>2317.0</v>
      </c>
      <c r="L9" s="7" t="n">
        <v>2441.0</v>
      </c>
      <c r="M9" s="7" t="n">
        <v>2105.0</v>
      </c>
      <c r="N9" t="s">
        <v>59</v>
      </c>
    </row>
    <row r="10" spans="1:14" x14ac:dyDescent="0.25">
      <c r="A10" s="12"/>
      <c r="B10" s="6" t="s">
        <v>8</v>
      </c>
      <c r="C10" s="7" t="n">
        <v>14708.0</v>
      </c>
      <c r="D10" s="7" t="n">
        <v>16033.0</v>
      </c>
      <c r="E10" s="7">
        <v>0</v>
      </c>
      <c r="F10" s="7" t="n">
        <f si="0" t="shared"/>
        <v>30741.0</v>
      </c>
      <c r="G10" s="7" t="n">
        <v>928.0</v>
      </c>
      <c r="H10" s="7" t="n">
        <v>410.0</v>
      </c>
      <c r="I10" s="7" t="n">
        <v>5913.0</v>
      </c>
      <c r="J10" s="7" t="n">
        <v>9619.0</v>
      </c>
      <c r="K10" s="7" t="n">
        <v>5483.0</v>
      </c>
      <c r="L10" s="7" t="n">
        <v>4988.0</v>
      </c>
      <c r="M10" s="7" t="n">
        <v>3400.0</v>
      </c>
      <c r="N10" t="s">
        <v>59</v>
      </c>
    </row>
    <row r="11" spans="1:14" x14ac:dyDescent="0.25">
      <c r="A11" s="12"/>
      <c r="B11" s="6" t="s">
        <v>9</v>
      </c>
      <c r="C11" s="7" t="n">
        <v>4426.0</v>
      </c>
      <c r="D11" s="7" t="n">
        <v>3255.0</v>
      </c>
      <c r="E11" s="7">
        <v>0</v>
      </c>
      <c r="F11" s="7" t="n">
        <f si="0" t="shared"/>
        <v>7681.0</v>
      </c>
      <c r="G11" s="7" t="n">
        <v>371.0</v>
      </c>
      <c r="H11" s="7" t="n">
        <v>108.0</v>
      </c>
      <c r="I11" s="7" t="n">
        <v>1344.0</v>
      </c>
      <c r="J11" s="7" t="n">
        <v>2016.0</v>
      </c>
      <c r="K11" s="7" t="n">
        <v>1579.0</v>
      </c>
      <c r="L11" s="7" t="n">
        <v>1401.0</v>
      </c>
      <c r="M11" s="7" t="n">
        <v>862.0</v>
      </c>
      <c r="N11" t="s">
        <v>59</v>
      </c>
    </row>
    <row r="12" spans="1:14" x14ac:dyDescent="0.25">
      <c r="A12" s="12"/>
      <c r="B12" s="6" t="s">
        <v>10</v>
      </c>
      <c r="C12" s="7" t="n">
        <v>5785.0</v>
      </c>
      <c r="D12" s="7" t="n">
        <v>5370.0</v>
      </c>
      <c r="E12" s="7">
        <v>0</v>
      </c>
      <c r="F12" s="7" t="n">
        <f si="0" t="shared"/>
        <v>11155.0</v>
      </c>
      <c r="G12" s="7" t="n">
        <v>469.0</v>
      </c>
      <c r="H12" s="7" t="n">
        <v>138.0</v>
      </c>
      <c r="I12" s="7" t="n">
        <v>1951.0</v>
      </c>
      <c r="J12" s="7" t="n">
        <v>3457.0</v>
      </c>
      <c r="K12" s="7" t="n">
        <v>2166.0</v>
      </c>
      <c r="L12" s="7" t="n">
        <v>1793.0</v>
      </c>
      <c r="M12" s="7" t="n">
        <v>1181.0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16926.0</v>
      </c>
      <c r="D14" s="7" t="n">
        <v>11292.0</v>
      </c>
      <c r="E14" s="7">
        <v>0</v>
      </c>
      <c r="F14" s="7" t="n">
        <f si="0" t="shared"/>
        <v>28218.0</v>
      </c>
      <c r="G14" s="7" t="n">
        <v>1224.0</v>
      </c>
      <c r="H14" s="7" t="n">
        <v>188.0</v>
      </c>
      <c r="I14" s="7" t="n">
        <v>2412.0</v>
      </c>
      <c r="J14" s="7" t="n">
        <v>6587.0</v>
      </c>
      <c r="K14" s="7" t="n">
        <v>5908.0</v>
      </c>
      <c r="L14" s="7" t="n">
        <v>7029.0</v>
      </c>
      <c r="M14" s="7" t="n">
        <v>4870.0</v>
      </c>
      <c r="N14" t="s">
        <v>59</v>
      </c>
    </row>
    <row r="15" spans="1:14" x14ac:dyDescent="0.25">
      <c r="A15" s="12"/>
      <c r="B15" s="6" t="s">
        <v>13</v>
      </c>
      <c r="C15" s="7" t="n">
        <v>1093.0</v>
      </c>
      <c r="D15" s="7" t="n">
        <v>752.0</v>
      </c>
      <c r="E15" s="7">
        <v>0</v>
      </c>
      <c r="F15" s="7" t="n">
        <f si="0" t="shared"/>
        <v>1845.0</v>
      </c>
      <c r="G15" s="7" t="n">
        <v>43.0</v>
      </c>
      <c r="H15" s="7" t="n">
        <v>14.0</v>
      </c>
      <c r="I15" s="7" t="n">
        <v>90.0</v>
      </c>
      <c r="J15" s="7" t="n">
        <v>244.0</v>
      </c>
      <c r="K15" s="7" t="n">
        <v>416.0</v>
      </c>
      <c r="L15" s="7" t="n">
        <v>589.0</v>
      </c>
      <c r="M15" s="7" t="n">
        <v>449.0</v>
      </c>
      <c r="N15" t="s">
        <v>59</v>
      </c>
    </row>
    <row r="16" spans="1:14" x14ac:dyDescent="0.25">
      <c r="A16" s="12"/>
      <c r="B16" s="6" t="s">
        <v>14</v>
      </c>
      <c r="C16" s="7" t="n">
        <v>3252.0</v>
      </c>
      <c r="D16" s="7" t="n">
        <v>3479.0</v>
      </c>
      <c r="E16" s="7">
        <v>0</v>
      </c>
      <c r="F16" s="7" t="n">
        <f si="0" t="shared"/>
        <v>6731.0</v>
      </c>
      <c r="G16" s="7" t="n">
        <v>89.0</v>
      </c>
      <c r="H16" s="7" t="n">
        <v>40.0</v>
      </c>
      <c r="I16" s="7" t="n">
        <v>647.0</v>
      </c>
      <c r="J16" s="7" t="n">
        <v>1129.0</v>
      </c>
      <c r="K16" s="7" t="n">
        <v>1243.0</v>
      </c>
      <c r="L16" s="7" t="n">
        <v>1889.0</v>
      </c>
      <c r="M16" s="7" t="n">
        <v>1694.0</v>
      </c>
      <c r="N16" t="s">
        <v>59</v>
      </c>
    </row>
    <row r="17" spans="1:14" x14ac:dyDescent="0.25">
      <c r="A17" s="12"/>
      <c r="B17" s="6" t="s">
        <v>15</v>
      </c>
      <c r="C17" s="7" t="n">
        <v>1.0</v>
      </c>
      <c r="D17" s="7" t="n">
        <v>0.0</v>
      </c>
      <c r="E17" s="7">
        <v>0</v>
      </c>
      <c r="F17" s="7" t="n">
        <f si="0" t="shared"/>
        <v>1.0</v>
      </c>
      <c r="G17" s="7" t="n">
        <v>0.0</v>
      </c>
      <c r="H17" s="7" t="n">
        <v>0.0</v>
      </c>
      <c r="I17" s="7" t="n">
        <v>0.0</v>
      </c>
      <c r="J17" s="7" t="n">
        <v>0.0</v>
      </c>
      <c r="K17" s="7" t="n">
        <v>0.0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7244.0</v>
      </c>
      <c r="D19" s="7" t="n">
        <f>D20-D3-D4-D5-D6-D7-D8-D9-D10-D11-D12-D13-D14-D15-D16-D17-D18</f>
        <v>8163.0</v>
      </c>
      <c r="E19" s="7" t="n">
        <f ref="E19:G19" si="1" t="shared">E20-E3-E4-E5-E6-E7-E8-E9-E10-E11-E12-E13-E14-E15-E16-E17-E18</f>
        <v>0.0</v>
      </c>
      <c r="F19" s="7" t="n">
        <f si="0" t="shared"/>
        <v>15407.0</v>
      </c>
      <c r="G19" s="7" t="n">
        <f si="1" t="shared"/>
        <v>10.0</v>
      </c>
      <c r="H19" s="7" t="n">
        <f ref="H19:M19" si="2" t="shared">H20-H3-H4-H5-H6-H7-H8-H9-H10-H11-H12-H13-H14-H15-H16-H17-H18</f>
        <v>115.0</v>
      </c>
      <c r="I19" s="7" t="n">
        <f si="2" t="shared"/>
        <v>2924.0</v>
      </c>
      <c r="J19" s="7" t="n">
        <f si="2" t="shared"/>
        <v>5567.0</v>
      </c>
      <c r="K19" s="7" t="n">
        <f si="2" t="shared"/>
        <v>3228.0</v>
      </c>
      <c r="L19" s="7" t="n">
        <f si="2" t="shared"/>
        <v>2390.0</v>
      </c>
      <c r="M19" s="7" t="n">
        <f si="2" t="shared"/>
        <v>1173.0</v>
      </c>
      <c r="N19" t="s">
        <v>59</v>
      </c>
    </row>
    <row r="20" spans="1:14" x14ac:dyDescent="0.25">
      <c r="A20" s="12"/>
      <c r="B20" s="6" t="s">
        <v>18</v>
      </c>
      <c r="C20" s="7" t="n">
        <v>414181.0</v>
      </c>
      <c r="D20" s="7" t="n">
        <v>345919.0</v>
      </c>
      <c r="E20" s="7">
        <v>0</v>
      </c>
      <c r="F20" s="7" t="n">
        <f si="0" t="shared"/>
        <v>760100.0</v>
      </c>
      <c r="G20" s="7" t="n">
        <v>26398.0</v>
      </c>
      <c r="H20" s="7" t="n">
        <v>11009.0</v>
      </c>
      <c r="I20" s="7" t="n">
        <v>112773.0</v>
      </c>
      <c r="J20" s="7" t="n">
        <v>202831.0</v>
      </c>
      <c r="K20" s="7" t="n">
        <v>164097.0</v>
      </c>
      <c r="L20" s="7" t="n">
        <v>149094.0</v>
      </c>
      <c r="M20" s="7" t="n">
        <v>93898.0</v>
      </c>
      <c r="N20" t="s">
        <v>59</v>
      </c>
    </row>
    <row r="21" spans="1:14" x14ac:dyDescent="0.25">
      <c r="A21" s="12" t="s">
        <v>19</v>
      </c>
      <c r="B21" s="6" t="s">
        <v>20</v>
      </c>
      <c r="C21" s="7" t="n">
        <v>13153.0</v>
      </c>
      <c r="D21" s="7" t="n">
        <v>14461.0</v>
      </c>
      <c r="E21" s="7">
        <v>0</v>
      </c>
      <c r="F21" s="7" t="n">
        <f si="0" t="shared"/>
        <v>27614.0</v>
      </c>
      <c r="G21" s="7" t="n">
        <v>1134.0</v>
      </c>
      <c r="H21" s="7" t="n">
        <v>465.0</v>
      </c>
      <c r="I21" s="7" t="n">
        <v>3391.0</v>
      </c>
      <c r="J21" s="7" t="n">
        <v>6381.0</v>
      </c>
      <c r="K21" s="7" t="n">
        <v>4374.0</v>
      </c>
      <c r="L21" s="7" t="n">
        <v>5490.0</v>
      </c>
      <c r="M21" s="7" t="n">
        <v>6379.0</v>
      </c>
      <c r="N21" t="s">
        <v>59</v>
      </c>
    </row>
    <row r="22" spans="1:14" x14ac:dyDescent="0.25">
      <c r="A22" s="12"/>
      <c r="B22" s="6" t="s">
        <v>21</v>
      </c>
      <c r="C22" s="7" t="n">
        <v>1737.0</v>
      </c>
      <c r="D22" s="7" t="n">
        <v>1928.0</v>
      </c>
      <c r="E22" s="7">
        <v>0</v>
      </c>
      <c r="F22" s="7" t="n">
        <f si="0" t="shared"/>
        <v>3665.0</v>
      </c>
      <c r="G22" s="7" t="n">
        <v>144.0</v>
      </c>
      <c r="H22" s="7" t="n">
        <v>96.0</v>
      </c>
      <c r="I22" s="7" t="n">
        <v>458.0</v>
      </c>
      <c r="J22" s="7" t="n">
        <v>475.0</v>
      </c>
      <c r="K22" s="7" t="n">
        <v>641.0</v>
      </c>
      <c r="L22" s="7" t="n">
        <v>1073.0</v>
      </c>
      <c r="M22" s="7" t="n">
        <v>778.0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1.0</v>
      </c>
      <c r="J23" s="7" t="n">
        <f si="4" t="shared"/>
        <v>3.0</v>
      </c>
      <c r="K23" s="7" t="n">
        <f si="4" t="shared"/>
        <v>4.0</v>
      </c>
      <c r="L23" s="7" t="n">
        <f si="4" t="shared"/>
        <v>3.0</v>
      </c>
      <c r="M23" s="7" t="n">
        <f si="4" t="shared"/>
        <v>0.0</v>
      </c>
      <c r="N23" t="s">
        <v>59</v>
      </c>
    </row>
    <row r="24" spans="1:14" x14ac:dyDescent="0.25">
      <c r="A24" s="12"/>
      <c r="B24" s="6" t="s">
        <v>55</v>
      </c>
      <c r="C24" s="7" t="n">
        <v>14901.0</v>
      </c>
      <c r="D24" s="7" t="n">
        <v>16389.0</v>
      </c>
      <c r="E24" s="7">
        <v>0</v>
      </c>
      <c r="F24" s="7" t="n">
        <f si="0" t="shared"/>
        <v>31290.0</v>
      </c>
      <c r="G24" s="7" t="n">
        <v>1278.0</v>
      </c>
      <c r="H24" s="7" t="n">
        <v>561.0</v>
      </c>
      <c r="I24" s="7" t="n">
        <v>3850.0</v>
      </c>
      <c r="J24" s="7" t="n">
        <v>6859.0</v>
      </c>
      <c r="K24" s="7" t="n">
        <v>5019.0</v>
      </c>
      <c r="L24" s="7" t="n">
        <v>6566.0</v>
      </c>
      <c r="M24" s="7" t="n">
        <v>7157.0</v>
      </c>
      <c r="N24" t="s">
        <v>59</v>
      </c>
    </row>
    <row r="25" spans="1:14" x14ac:dyDescent="0.25">
      <c r="A25" s="12" t="s">
        <v>23</v>
      </c>
      <c r="B25" s="6" t="s">
        <v>24</v>
      </c>
      <c r="C25" s="7" t="n">
        <v>982.0</v>
      </c>
      <c r="D25" s="7" t="n">
        <v>1474.0</v>
      </c>
      <c r="E25" s="7">
        <v>0</v>
      </c>
      <c r="F25" s="7" t="n">
        <f si="0" t="shared"/>
        <v>2456.0</v>
      </c>
      <c r="G25" s="7" t="n">
        <v>65.0</v>
      </c>
      <c r="H25" s="7" t="n">
        <v>31.0</v>
      </c>
      <c r="I25" s="7" t="n">
        <v>423.0</v>
      </c>
      <c r="J25" s="7" t="n">
        <v>897.0</v>
      </c>
      <c r="K25" s="7" t="n">
        <v>484.0</v>
      </c>
      <c r="L25" s="7" t="n">
        <v>362.0</v>
      </c>
      <c r="M25" s="7" t="n">
        <v>194.0</v>
      </c>
      <c r="N25" t="s">
        <v>59</v>
      </c>
    </row>
    <row r="26" spans="1:14" x14ac:dyDescent="0.25">
      <c r="A26" s="12"/>
      <c r="B26" s="6" t="s">
        <v>25</v>
      </c>
      <c r="C26" s="7" t="n">
        <v>747.0</v>
      </c>
      <c r="D26" s="7" t="n">
        <v>834.0</v>
      </c>
      <c r="E26" s="7">
        <v>0</v>
      </c>
      <c r="F26" s="7" t="n">
        <f si="0" t="shared"/>
        <v>1581.0</v>
      </c>
      <c r="G26" s="7" t="n">
        <v>37.0</v>
      </c>
      <c r="H26" s="7" t="n">
        <v>10.0</v>
      </c>
      <c r="I26" s="7" t="n">
        <v>220.0</v>
      </c>
      <c r="J26" s="7" t="n">
        <v>598.0</v>
      </c>
      <c r="K26" s="7" t="n">
        <v>312.0</v>
      </c>
      <c r="L26" s="7" t="n">
        <v>273.0</v>
      </c>
      <c r="M26" s="7" t="n">
        <v>131.0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386.0</v>
      </c>
      <c r="D28" s="7" t="n">
        <v>465.0</v>
      </c>
      <c r="E28" s="7">
        <v>0</v>
      </c>
      <c r="F28" s="7" t="n">
        <f si="0" t="shared"/>
        <v>851.0</v>
      </c>
      <c r="G28" s="7" t="n">
        <v>42.0</v>
      </c>
      <c r="H28" s="7" t="n">
        <v>18.0</v>
      </c>
      <c r="I28" s="7" t="n">
        <v>159.0</v>
      </c>
      <c r="J28" s="7" t="n">
        <v>278.0</v>
      </c>
      <c r="K28" s="7" t="n">
        <v>147.0</v>
      </c>
      <c r="L28" s="7" t="n">
        <v>135.0</v>
      </c>
      <c r="M28" s="7" t="n">
        <v>72.0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459.0</v>
      </c>
      <c r="D31" s="7" t="n">
        <v>675.0</v>
      </c>
      <c r="E31" s="7">
        <v>0</v>
      </c>
      <c r="F31" s="7" t="n">
        <f si="0" t="shared"/>
        <v>1134.0</v>
      </c>
      <c r="G31" s="7" t="n">
        <v>20.0</v>
      </c>
      <c r="H31" s="7" t="n">
        <v>14.0</v>
      </c>
      <c r="I31" s="7" t="n">
        <v>191.0</v>
      </c>
      <c r="J31" s="7" t="n">
        <v>475.0</v>
      </c>
      <c r="K31" s="7" t="n">
        <v>195.0</v>
      </c>
      <c r="L31" s="7" t="n">
        <v>152.0</v>
      </c>
      <c r="M31" s="7" t="n">
        <v>87.0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2574.0</v>
      </c>
      <c r="D33" s="7" t="n">
        <v>3448.0</v>
      </c>
      <c r="E33" s="7">
        <v>0</v>
      </c>
      <c r="F33" s="7" t="n">
        <f si="0" t="shared"/>
        <v>6022.0</v>
      </c>
      <c r="G33" s="7" t="n">
        <v>164.0</v>
      </c>
      <c r="H33" s="7" t="n">
        <v>73.0</v>
      </c>
      <c r="I33" s="7" t="n">
        <v>993.0</v>
      </c>
      <c r="J33" s="7" t="n">
        <v>2248.0</v>
      </c>
      <c r="K33" s="7" t="n">
        <v>1138.0</v>
      </c>
      <c r="L33" s="7" t="n">
        <v>922.0</v>
      </c>
      <c r="M33" s="7" t="n">
        <v>484.0</v>
      </c>
      <c r="N33" t="s">
        <v>59</v>
      </c>
    </row>
    <row r="34" spans="1:14" x14ac:dyDescent="0.25">
      <c r="A34" s="16" t="s">
        <v>33</v>
      </c>
      <c r="B34" s="6" t="s">
        <v>34</v>
      </c>
      <c r="C34" s="7" t="n">
        <v>2379.0</v>
      </c>
      <c r="D34" s="7" t="n">
        <v>3295.0</v>
      </c>
      <c r="E34" s="7">
        <v>0</v>
      </c>
      <c r="F34" s="7" t="n">
        <f si="0" t="shared"/>
        <v>5674.0</v>
      </c>
      <c r="G34" s="7" t="n">
        <v>234.0</v>
      </c>
      <c r="H34" s="7" t="n">
        <v>97.0</v>
      </c>
      <c r="I34" s="7" t="n">
        <v>901.0</v>
      </c>
      <c r="J34" s="7" t="n">
        <v>1365.0</v>
      </c>
      <c r="K34" s="7" t="n">
        <v>799.0</v>
      </c>
      <c r="L34" s="7" t="n">
        <v>1093.0</v>
      </c>
      <c r="M34" s="7" t="n">
        <v>1185.0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881.0</v>
      </c>
      <c r="D36" s="7" t="n">
        <v>906.0</v>
      </c>
      <c r="E36" s="7">
        <v>0</v>
      </c>
      <c r="F36" s="7" t="n">
        <f si="0" t="shared"/>
        <v>1787.0</v>
      </c>
      <c r="G36" s="7" t="n">
        <v>53.0</v>
      </c>
      <c r="H36" s="7" t="n">
        <v>43.0</v>
      </c>
      <c r="I36" s="7" t="n">
        <v>543.0</v>
      </c>
      <c r="J36" s="7" t="n">
        <v>565.0</v>
      </c>
      <c r="K36" s="7" t="n">
        <v>268.0</v>
      </c>
      <c r="L36" s="7" t="n">
        <v>205.0</v>
      </c>
      <c r="M36" s="7" t="n">
        <v>110.0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0.0</v>
      </c>
      <c r="K37" s="7" t="n">
        <f si="8" t="shared"/>
        <v>3.0</v>
      </c>
      <c r="L37" s="7" t="n">
        <f si="8" t="shared"/>
        <v>4.0</v>
      </c>
      <c r="M37" s="7" t="n">
        <f si="8" t="shared"/>
        <v>1.0</v>
      </c>
      <c r="N37" t="s">
        <v>59</v>
      </c>
    </row>
    <row r="38" spans="1:14" x14ac:dyDescent="0.25">
      <c r="A38" s="17"/>
      <c r="B38" s="6" t="s">
        <v>38</v>
      </c>
      <c r="C38" s="7" t="n">
        <v>3268.0</v>
      </c>
      <c r="D38" s="7" t="n">
        <v>4201.0</v>
      </c>
      <c r="E38" s="7">
        <v>0</v>
      </c>
      <c r="F38" s="7" t="n">
        <f si="0" t="shared"/>
        <v>7469.0</v>
      </c>
      <c r="G38" s="7" t="n">
        <v>287.0</v>
      </c>
      <c r="H38" s="7" t="n">
        <v>140.0</v>
      </c>
      <c r="I38" s="7" t="n">
        <v>1444.0</v>
      </c>
      <c r="J38" s="7" t="n">
        <v>1930.0</v>
      </c>
      <c r="K38" s="7" t="n">
        <v>1070.0</v>
      </c>
      <c r="L38" s="7" t="n">
        <v>1302.0</v>
      </c>
      <c r="M38" s="7" t="n">
        <v>1296.0</v>
      </c>
      <c r="N38" t="s">
        <v>59</v>
      </c>
    </row>
    <row r="39" spans="1:14" x14ac:dyDescent="0.25">
      <c r="A39" s="12" t="s">
        <v>56</v>
      </c>
      <c r="B39" s="6" t="s">
        <v>39</v>
      </c>
      <c r="C39" s="7" t="n">
        <v>2.0</v>
      </c>
      <c r="D39" s="7" t="n">
        <v>0.0</v>
      </c>
      <c r="E39" s="7">
        <v>0</v>
      </c>
      <c r="F39" s="7" t="n">
        <f si="0" t="shared"/>
        <v>2.0</v>
      </c>
      <c r="G39" s="7" t="n">
        <v>0.0</v>
      </c>
      <c r="H39" s="7" t="n">
        <v>0.0</v>
      </c>
      <c r="I39" s="7" t="n">
        <v>0.0</v>
      </c>
      <c r="J39" s="7" t="n">
        <v>0.0</v>
      </c>
      <c r="K39" s="7" t="n">
        <v>0.0</v>
      </c>
      <c r="L39" s="7" t="n">
        <v>0.0</v>
      </c>
      <c r="M39" s="7" t="n">
        <v>2.0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0.0</v>
      </c>
      <c r="K41" s="7" t="n">
        <v>0.0</v>
      </c>
      <c r="L41" s="7" t="n">
        <v>0.0</v>
      </c>
      <c r="M41" s="7" t="n">
        <v>2.0</v>
      </c>
      <c r="N41" t="s">
        <v>59</v>
      </c>
    </row>
    <row r="42" spans="1:14" x14ac:dyDescent="0.25">
      <c r="A42" s="9"/>
      <c r="B42" s="6" t="s">
        <v>41</v>
      </c>
      <c r="C42" s="7" t="n">
        <v>68.0</v>
      </c>
      <c r="D42" s="7" t="n">
        <v>2.0</v>
      </c>
      <c r="E42" s="7">
        <v>0</v>
      </c>
      <c r="F42" s="7" t="n">
        <f si="0" t="shared"/>
        <v>70.0</v>
      </c>
      <c r="G42" s="7" t="n">
        <v>0.0</v>
      </c>
      <c r="H42" s="7" t="n">
        <v>0.0</v>
      </c>
      <c r="I42" s="7" t="n">
        <v>19.0</v>
      </c>
      <c r="J42" s="7" t="n">
        <v>12.0</v>
      </c>
      <c r="K42" s="7" t="n">
        <v>10.0</v>
      </c>
      <c r="L42" s="7" t="n">
        <v>13.0</v>
      </c>
      <c r="M42" s="7" t="n">
        <v>16.0</v>
      </c>
      <c r="N42" t="s">
        <v>59</v>
      </c>
    </row>
    <row r="43" spans="1:14" x14ac:dyDescent="0.25">
      <c r="A43" s="11"/>
      <c r="B43" s="6" t="s">
        <v>42</v>
      </c>
      <c r="C43" s="7" t="n">
        <f>C20+C24+C33+C38+C41+C42</f>
        <v>434994.0</v>
      </c>
      <c r="D43" s="7" t="n">
        <f>D20+D24+D33+D38+D41+D42</f>
        <v>369959.0</v>
      </c>
      <c r="E43" s="7" t="n">
        <f ref="E43:G43" si="11" t="shared">E20+E24+E33+E38+E41+E42</f>
        <v>0.0</v>
      </c>
      <c r="F43" s="7" t="n">
        <f si="0" t="shared"/>
        <v>804953.0</v>
      </c>
      <c r="G43" s="7" t="n">
        <f si="11" t="shared"/>
        <v>28127.0</v>
      </c>
      <c r="H43" s="7" t="n">
        <f ref="H43:M43" si="12" t="shared">H20+H24+H33+H38+H41+H42</f>
        <v>11783.0</v>
      </c>
      <c r="I43" s="7" t="n">
        <f si="12" t="shared"/>
        <v>119079.0</v>
      </c>
      <c r="J43" s="7" t="n">
        <f si="12" t="shared"/>
        <v>213880.0</v>
      </c>
      <c r="K43" s="7" t="n">
        <f si="12" t="shared"/>
        <v>171334.0</v>
      </c>
      <c r="L43" s="7" t="n">
        <f si="12" t="shared"/>
        <v>157897.0</v>
      </c>
      <c r="M43" s="7" t="n">
        <f si="12" t="shared"/>
        <v>102853.0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