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<sst xmlns="http://schemas.openxmlformats.org/spreadsheetml/2006/main" count="101" uniqueCount="61">
  <si>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</si>
  <si>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</si>
  <si>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</si>
  <si>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</si>
  <si>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</si>
  <si>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</si>
  <si>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</si>
  <si>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</si>
  <si>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</si>
  <si>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</si>
  <si>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</si>
  <si>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</si>
  <si>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</si>
  <si>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</si>
  <si>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</si>
  <si>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</si>
  <si>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</si>
  <si>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</si>
  <si>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</si>
  <si>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</si>
  <si>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</si>
  <si>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</si>
  <si>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</si>
  <si>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</si>
  <si>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</si>
  <si>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</si>
  <si>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</si>
  <si>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</si>
  <si>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</si>
  <si>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</si>
  <si>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</si>
  <si>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</si>
  <si>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</si>
  <si>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</si>
  <si>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</si>
  <si>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</si>
  <si>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</si>
  <si>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</si>
  <si>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</si>
  <si>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</si>
  <si>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</si>
  <si>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</si>
  <si>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</si>
  <si>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</si>
  <si>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</si>
  <si>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</si>
  <si>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</si>
  <si>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</si>
  <si>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</si>
  <si>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</si>
  <si>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</si>
  <si>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</si>
  <si>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</si>
  <si>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</si>
  <si>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</si>
  <si>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</si>
  <si>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</si>
  <si>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</si>
  <si>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102年3月中華民國國民出國人次－按性別及年齡分
Table 2-3 Outbound Departures of Nationals of the
Republic of China by Gender and by Age, March,2013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</si>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</sst>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87164.0</v>
      </c>
      <c r="D3" s="7" t="n">
        <v>62196.0</v>
      </c>
      <c r="E3" s="7">
        <v>0</v>
      </c>
      <c r="F3" s="7" t="n">
        <f>C3+D3</f>
        <v>149360.0</v>
      </c>
      <c r="G3" s="7" t="n">
        <v>4705.0</v>
      </c>
      <c r="H3" s="7" t="n">
        <v>1272.0</v>
      </c>
      <c r="I3" s="7" t="n">
        <v>19618.0</v>
      </c>
      <c r="J3" s="7" t="n">
        <v>43456.0</v>
      </c>
      <c r="K3" s="7" t="n">
        <v>35199.0</v>
      </c>
      <c r="L3" s="7" t="n">
        <v>28735.0</v>
      </c>
      <c r="M3" s="7" t="n">
        <v>16375.0</v>
      </c>
      <c r="N3" t="s">
        <v>59</v>
      </c>
    </row>
    <row r="4" spans="1:14" x14ac:dyDescent="0.25">
      <c r="A4" s="12"/>
      <c r="B4" s="6" t="s">
        <v>2</v>
      </c>
      <c r="C4" s="7" t="n">
        <v>24166.0</v>
      </c>
      <c r="D4" s="7" t="n">
        <v>14450.0</v>
      </c>
      <c r="E4" s="7">
        <v>0</v>
      </c>
      <c r="F4" s="7" t="n">
        <f ref="F4:F43" si="0" t="shared">C4+D4</f>
        <v>38616.0</v>
      </c>
      <c r="G4" s="7" t="n">
        <v>759.0</v>
      </c>
      <c r="H4" s="7" t="n">
        <v>217.0</v>
      </c>
      <c r="I4" s="7" t="n">
        <v>4374.0</v>
      </c>
      <c r="J4" s="7" t="n">
        <v>9383.0</v>
      </c>
      <c r="K4" s="7" t="n">
        <v>9191.0</v>
      </c>
      <c r="L4" s="7" t="n">
        <v>8899.0</v>
      </c>
      <c r="M4" s="7" t="n">
        <v>5793.0</v>
      </c>
      <c r="N4" t="s">
        <v>59</v>
      </c>
    </row>
    <row r="5" spans="1:14" x14ac:dyDescent="0.25">
      <c r="A5" s="12"/>
      <c r="B5" s="6" t="s">
        <v>3</v>
      </c>
      <c r="C5" s="7" t="n">
        <v>156249.0</v>
      </c>
      <c r="D5" s="7" t="n">
        <v>87786.0</v>
      </c>
      <c r="E5" s="7">
        <v>0</v>
      </c>
      <c r="F5" s="7" t="n">
        <f si="0" t="shared"/>
        <v>244035.0</v>
      </c>
      <c r="G5" s="7" t="n">
        <v>6476.0</v>
      </c>
      <c r="H5" s="7" t="n">
        <v>1345.0</v>
      </c>
      <c r="I5" s="7" t="n">
        <v>15048.0</v>
      </c>
      <c r="J5" s="7" t="n">
        <v>48170.0</v>
      </c>
      <c r="K5" s="7" t="n">
        <v>61634.0</v>
      </c>
      <c r="L5" s="7" t="n">
        <v>64690.0</v>
      </c>
      <c r="M5" s="7" t="n">
        <v>46672.0</v>
      </c>
      <c r="N5" t="s">
        <v>59</v>
      </c>
    </row>
    <row r="6" spans="1:14" x14ac:dyDescent="0.25">
      <c r="A6" s="12"/>
      <c r="B6" s="6" t="s">
        <v>4</v>
      </c>
      <c r="C6" s="7" t="n">
        <v>65028.0</v>
      </c>
      <c r="D6" s="7" t="n">
        <v>92317.0</v>
      </c>
      <c r="E6" s="7">
        <v>0</v>
      </c>
      <c r="F6" s="7" t="n">
        <f si="0" t="shared"/>
        <v>157345.0</v>
      </c>
      <c r="G6" s="7" t="n">
        <v>7059.0</v>
      </c>
      <c r="H6" s="7" t="n">
        <v>2522.0</v>
      </c>
      <c r="I6" s="7" t="n">
        <v>28305.0</v>
      </c>
      <c r="J6" s="7" t="n">
        <v>47310.0</v>
      </c>
      <c r="K6" s="7" t="n">
        <v>25293.0</v>
      </c>
      <c r="L6" s="7" t="n">
        <v>25267.0</v>
      </c>
      <c r="M6" s="7" t="n">
        <v>21589.0</v>
      </c>
      <c r="N6" t="s">
        <v>59</v>
      </c>
    </row>
    <row r="7" spans="1:14" x14ac:dyDescent="0.25">
      <c r="A7" s="12"/>
      <c r="B7" s="6" t="s">
        <v>5</v>
      </c>
      <c r="C7" s="7" t="n">
        <v>12776.0</v>
      </c>
      <c r="D7" s="7" t="n">
        <v>28725.0</v>
      </c>
      <c r="E7" s="7">
        <v>0</v>
      </c>
      <c r="F7" s="7" t="n">
        <f si="0" t="shared"/>
        <v>41501.0</v>
      </c>
      <c r="G7" s="7" t="n">
        <v>1268.0</v>
      </c>
      <c r="H7" s="7" t="n">
        <v>794.0</v>
      </c>
      <c r="I7" s="7" t="n">
        <v>11378.0</v>
      </c>
      <c r="J7" s="7" t="n">
        <v>14286.0</v>
      </c>
      <c r="K7" s="7" t="n">
        <v>6210.0</v>
      </c>
      <c r="L7" s="7" t="n">
        <v>4538.0</v>
      </c>
      <c r="M7" s="7" t="n">
        <v>3027.0</v>
      </c>
      <c r="N7" t="s">
        <v>59</v>
      </c>
    </row>
    <row r="8" spans="1:14" x14ac:dyDescent="0.25">
      <c r="A8" s="12"/>
      <c r="B8" s="6" t="s">
        <v>6</v>
      </c>
      <c r="C8" s="7" t="n">
        <v>9352.0</v>
      </c>
      <c r="D8" s="7" t="n">
        <v>10747.0</v>
      </c>
      <c r="E8" s="7">
        <v>0</v>
      </c>
      <c r="F8" s="7" t="n">
        <f si="0" t="shared"/>
        <v>20099.0</v>
      </c>
      <c r="G8" s="7" t="n">
        <v>859.0</v>
      </c>
      <c r="H8" s="7" t="n">
        <v>410.0</v>
      </c>
      <c r="I8" s="7" t="n">
        <v>4543.0</v>
      </c>
      <c r="J8" s="7" t="n">
        <v>5822.0</v>
      </c>
      <c r="K8" s="7" t="n">
        <v>3508.0</v>
      </c>
      <c r="L8" s="7" t="n">
        <v>2779.0</v>
      </c>
      <c r="M8" s="7" t="n">
        <v>2178.0</v>
      </c>
      <c r="N8" t="s">
        <v>59</v>
      </c>
    </row>
    <row r="9" spans="1:14" x14ac:dyDescent="0.25">
      <c r="A9" s="12"/>
      <c r="B9" s="6" t="s">
        <v>7</v>
      </c>
      <c r="C9" s="7" t="n">
        <v>6890.0</v>
      </c>
      <c r="D9" s="7" t="n">
        <v>7514.0</v>
      </c>
      <c r="E9" s="7">
        <v>0</v>
      </c>
      <c r="F9" s="7" t="n">
        <f si="0" t="shared"/>
        <v>14404.0</v>
      </c>
      <c r="G9" s="7" t="n">
        <v>379.0</v>
      </c>
      <c r="H9" s="7" t="n">
        <v>144.0</v>
      </c>
      <c r="I9" s="7" t="n">
        <v>2915.0</v>
      </c>
      <c r="J9" s="7" t="n">
        <v>3727.0</v>
      </c>
      <c r="K9" s="7" t="n">
        <v>2622.0</v>
      </c>
      <c r="L9" s="7" t="n">
        <v>2543.0</v>
      </c>
      <c r="M9" s="7" t="n">
        <v>2074.0</v>
      </c>
      <c r="N9" t="s">
        <v>59</v>
      </c>
    </row>
    <row r="10" spans="1:14" x14ac:dyDescent="0.25">
      <c r="A10" s="12"/>
      <c r="B10" s="6" t="s">
        <v>8</v>
      </c>
      <c r="C10" s="7" t="n">
        <v>19208.0</v>
      </c>
      <c r="D10" s="7" t="n">
        <v>20446.0</v>
      </c>
      <c r="E10" s="7">
        <v>0</v>
      </c>
      <c r="F10" s="7" t="n">
        <f si="0" t="shared"/>
        <v>39654.0</v>
      </c>
      <c r="G10" s="7" t="n">
        <v>911.0</v>
      </c>
      <c r="H10" s="7" t="n">
        <v>448.0</v>
      </c>
      <c r="I10" s="7" t="n">
        <v>9872.0</v>
      </c>
      <c r="J10" s="7" t="n">
        <v>11620.0</v>
      </c>
      <c r="K10" s="7" t="n">
        <v>7024.0</v>
      </c>
      <c r="L10" s="7" t="n">
        <v>5883.0</v>
      </c>
      <c r="M10" s="7" t="n">
        <v>3896.0</v>
      </c>
      <c r="N10" t="s">
        <v>59</v>
      </c>
    </row>
    <row r="11" spans="1:14" x14ac:dyDescent="0.25">
      <c r="A11" s="12"/>
      <c r="B11" s="6" t="s">
        <v>9</v>
      </c>
      <c r="C11" s="7" t="n">
        <v>7813.0</v>
      </c>
      <c r="D11" s="7" t="n">
        <v>7295.0</v>
      </c>
      <c r="E11" s="7">
        <v>0</v>
      </c>
      <c r="F11" s="7" t="n">
        <f si="0" t="shared"/>
        <v>15108.0</v>
      </c>
      <c r="G11" s="7" t="n">
        <v>405.0</v>
      </c>
      <c r="H11" s="7" t="n">
        <v>181.0</v>
      </c>
      <c r="I11" s="7" t="n">
        <v>4418.0</v>
      </c>
      <c r="J11" s="7" t="n">
        <v>4738.0</v>
      </c>
      <c r="K11" s="7" t="n">
        <v>2426.0</v>
      </c>
      <c r="L11" s="7" t="n">
        <v>1846.0</v>
      </c>
      <c r="M11" s="7" t="n">
        <v>1094.0</v>
      </c>
      <c r="N11" t="s">
        <v>59</v>
      </c>
    </row>
    <row r="12" spans="1:14" x14ac:dyDescent="0.25">
      <c r="A12" s="12"/>
      <c r="B12" s="6" t="s">
        <v>10</v>
      </c>
      <c r="C12" s="7" t="n">
        <v>6750.0</v>
      </c>
      <c r="D12" s="7" t="n">
        <v>6640.0</v>
      </c>
      <c r="E12" s="7">
        <v>0</v>
      </c>
      <c r="F12" s="7" t="n">
        <f si="0" t="shared"/>
        <v>13390.0</v>
      </c>
      <c r="G12" s="7" t="n">
        <v>516.0</v>
      </c>
      <c r="H12" s="7" t="n">
        <v>240.0</v>
      </c>
      <c r="I12" s="7" t="n">
        <v>2712.0</v>
      </c>
      <c r="J12" s="7" t="n">
        <v>4342.0</v>
      </c>
      <c r="K12" s="7" t="n">
        <v>2380.0</v>
      </c>
      <c r="L12" s="7" t="n">
        <v>1937.0</v>
      </c>
      <c r="M12" s="7" t="n">
        <v>1263.0</v>
      </c>
      <c r="N12" t="s">
        <v>59</v>
      </c>
    </row>
    <row r="13" spans="1:14" x14ac:dyDescent="0.25">
      <c r="A13" s="12"/>
      <c r="B13" s="6" t="s">
        <v>11</v>
      </c>
      <c r="C13" s="7" t="n">
        <v>884.0</v>
      </c>
      <c r="D13" s="7" t="n">
        <v>1223.0</v>
      </c>
      <c r="E13" s="7">
        <v>0</v>
      </c>
      <c r="F13" s="7" t="n">
        <f si="0" t="shared"/>
        <v>2107.0</v>
      </c>
      <c r="G13" s="7" t="n">
        <v>128.0</v>
      </c>
      <c r="H13" s="7" t="n">
        <v>23.0</v>
      </c>
      <c r="I13" s="7" t="n">
        <v>191.0</v>
      </c>
      <c r="J13" s="7" t="n">
        <v>370.0</v>
      </c>
      <c r="K13" s="7" t="n">
        <v>365.0</v>
      </c>
      <c r="L13" s="7" t="n">
        <v>479.0</v>
      </c>
      <c r="M13" s="7" t="n">
        <v>551.0</v>
      </c>
      <c r="N13" t="s">
        <v>59</v>
      </c>
    </row>
    <row r="14" spans="1:14" x14ac:dyDescent="0.25">
      <c r="A14" s="12"/>
      <c r="B14" s="6" t="s">
        <v>12</v>
      </c>
      <c r="C14" s="7" t="n">
        <v>14280.0</v>
      </c>
      <c r="D14" s="7" t="n">
        <v>11055.0</v>
      </c>
      <c r="E14" s="7">
        <v>0</v>
      </c>
      <c r="F14" s="7" t="n">
        <f si="0" t="shared"/>
        <v>25335.0</v>
      </c>
      <c r="G14" s="7" t="n">
        <v>1395.0</v>
      </c>
      <c r="H14" s="7" t="n">
        <v>108.0</v>
      </c>
      <c r="I14" s="7" t="n">
        <v>1801.0</v>
      </c>
      <c r="J14" s="7" t="n">
        <v>5828.0</v>
      </c>
      <c r="K14" s="7" t="n">
        <v>5173.0</v>
      </c>
      <c r="L14" s="7" t="n">
        <v>6240.0</v>
      </c>
      <c r="M14" s="7" t="n">
        <v>4790.0</v>
      </c>
      <c r="N14" t="s">
        <v>59</v>
      </c>
    </row>
    <row r="15" spans="1:14" x14ac:dyDescent="0.25">
      <c r="A15" s="12"/>
      <c r="B15" s="6" t="s">
        <v>13</v>
      </c>
      <c r="C15" s="7" t="n">
        <v>1400.0</v>
      </c>
      <c r="D15" s="7" t="n">
        <v>896.0</v>
      </c>
      <c r="E15" s="7">
        <v>0</v>
      </c>
      <c r="F15" s="7" t="n">
        <f si="0" t="shared"/>
        <v>2296.0</v>
      </c>
      <c r="G15" s="7" t="n">
        <v>67.0</v>
      </c>
      <c r="H15" s="7" t="n">
        <v>22.0</v>
      </c>
      <c r="I15" s="7" t="n">
        <v>107.0</v>
      </c>
      <c r="J15" s="7" t="n">
        <v>366.0</v>
      </c>
      <c r="K15" s="7" t="n">
        <v>567.0</v>
      </c>
      <c r="L15" s="7" t="n">
        <v>624.0</v>
      </c>
      <c r="M15" s="7" t="n">
        <v>543.0</v>
      </c>
      <c r="N15" t="s">
        <v>59</v>
      </c>
    </row>
    <row r="16" spans="1:14" x14ac:dyDescent="0.25">
      <c r="A16" s="12"/>
      <c r="B16" s="6" t="s">
        <v>14</v>
      </c>
      <c r="C16" s="7" t="n">
        <v>2874.0</v>
      </c>
      <c r="D16" s="7" t="n">
        <v>2874.0</v>
      </c>
      <c r="E16" s="7">
        <v>0</v>
      </c>
      <c r="F16" s="7" t="n">
        <f si="0" t="shared"/>
        <v>5748.0</v>
      </c>
      <c r="G16" s="7" t="n">
        <v>91.0</v>
      </c>
      <c r="H16" s="7" t="n">
        <v>42.0</v>
      </c>
      <c r="I16" s="7" t="n">
        <v>606.0</v>
      </c>
      <c r="J16" s="7" t="n">
        <v>1279.0</v>
      </c>
      <c r="K16" s="7" t="n">
        <v>1091.0</v>
      </c>
      <c r="L16" s="7" t="n">
        <v>1462.0</v>
      </c>
      <c r="M16" s="7" t="n">
        <v>1177.0</v>
      </c>
      <c r="N16" t="s">
        <v>59</v>
      </c>
    </row>
    <row r="17" spans="1:14" x14ac:dyDescent="0.25">
      <c r="A17" s="12"/>
      <c r="B17" s="6" t="s">
        <v>15</v>
      </c>
      <c r="C17" s="7" t="n">
        <v>4.0</v>
      </c>
      <c r="D17" s="7" t="n">
        <v>0.0</v>
      </c>
      <c r="E17" s="7">
        <v>0</v>
      </c>
      <c r="F17" s="7" t="n">
        <f si="0" t="shared"/>
        <v>4.0</v>
      </c>
      <c r="G17" s="7" t="n">
        <v>0.0</v>
      </c>
      <c r="H17" s="7" t="n">
        <v>0.0</v>
      </c>
      <c r="I17" s="7" t="n">
        <v>0.0</v>
      </c>
      <c r="J17" s="7" t="n">
        <v>2.0</v>
      </c>
      <c r="K17" s="7" t="n">
        <v>2.0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803.0</v>
      </c>
      <c r="D19" s="7" t="n">
        <f>D20-D3-D4-D5-D6-D7-D8-D9-D10-D11-D12-D13-D14-D15-D16-D17-D18</f>
        <v>1113.0</v>
      </c>
      <c r="E19" s="7" t="n">
        <f ref="E19:G19" si="1" t="shared">E20-E3-E4-E5-E6-E7-E8-E9-E10-E11-E12-E13-E14-E15-E16-E17-E18</f>
        <v>0.0</v>
      </c>
      <c r="F19" s="7" t="n">
        <f si="0" t="shared"/>
        <v>1916.0</v>
      </c>
      <c r="G19" s="7" t="n">
        <f si="1" t="shared"/>
        <v>19.0</v>
      </c>
      <c r="H19" s="7" t="n">
        <f ref="H19:M19" si="2" t="shared">H20-H3-H4-H5-H6-H7-H8-H9-H10-H11-H12-H13-H14-H15-H16-H17-H18</f>
        <v>6.0</v>
      </c>
      <c r="I19" s="7" t="n">
        <f si="2" t="shared"/>
        <v>339.0</v>
      </c>
      <c r="J19" s="7" t="n">
        <f si="2" t="shared"/>
        <v>796.0</v>
      </c>
      <c r="K19" s="7" t="n">
        <f si="2" t="shared"/>
        <v>332.0</v>
      </c>
      <c r="L19" s="7" t="n">
        <f si="2" t="shared"/>
        <v>252.0</v>
      </c>
      <c r="M19" s="7" t="n">
        <f si="2" t="shared"/>
        <v>172.0</v>
      </c>
      <c r="N19" t="s">
        <v>59</v>
      </c>
    </row>
    <row r="20" spans="1:14" x14ac:dyDescent="0.25">
      <c r="A20" s="12"/>
      <c r="B20" s="6" t="s">
        <v>18</v>
      </c>
      <c r="C20" s="7" t="n">
        <v>415641.0</v>
      </c>
      <c r="D20" s="7" t="n">
        <v>355277.0</v>
      </c>
      <c r="E20" s="7">
        <v>0</v>
      </c>
      <c r="F20" s="7" t="n">
        <f si="0" t="shared"/>
        <v>770918.0</v>
      </c>
      <c r="G20" s="7" t="n">
        <v>25037.0</v>
      </c>
      <c r="H20" s="7" t="n">
        <v>7774.0</v>
      </c>
      <c r="I20" s="7" t="n">
        <v>106227.0</v>
      </c>
      <c r="J20" s="7" t="n">
        <v>201495.0</v>
      </c>
      <c r="K20" s="7" t="n">
        <v>163017.0</v>
      </c>
      <c r="L20" s="7" t="n">
        <v>156174.0</v>
      </c>
      <c r="M20" s="7" t="n">
        <v>111194.0</v>
      </c>
      <c r="N20" t="s">
        <v>59</v>
      </c>
    </row>
    <row r="21" spans="1:14" x14ac:dyDescent="0.25">
      <c r="A21" s="12" t="s">
        <v>19</v>
      </c>
      <c r="B21" s="6" t="s">
        <v>20</v>
      </c>
      <c r="C21" s="7" t="n">
        <v>11876.0</v>
      </c>
      <c r="D21" s="7" t="n">
        <v>12139.0</v>
      </c>
      <c r="E21" s="7">
        <v>0</v>
      </c>
      <c r="F21" s="7" t="n">
        <f si="0" t="shared"/>
        <v>24015.0</v>
      </c>
      <c r="G21" s="7" t="n">
        <v>682.0</v>
      </c>
      <c r="H21" s="7" t="n">
        <v>333.0</v>
      </c>
      <c r="I21" s="7" t="n">
        <v>2836.0</v>
      </c>
      <c r="J21" s="7" t="n">
        <v>5690.0</v>
      </c>
      <c r="K21" s="7" t="n">
        <v>4255.0</v>
      </c>
      <c r="L21" s="7" t="n">
        <v>4861.0</v>
      </c>
      <c r="M21" s="7" t="n">
        <v>5358.0</v>
      </c>
      <c r="N21" t="s">
        <v>59</v>
      </c>
    </row>
    <row r="22" spans="1:14" x14ac:dyDescent="0.25">
      <c r="A22" s="12"/>
      <c r="B22" s="6" t="s">
        <v>21</v>
      </c>
      <c r="C22" s="7" t="n">
        <v>1914.0</v>
      </c>
      <c r="D22" s="7" t="n">
        <v>2554.0</v>
      </c>
      <c r="E22" s="7">
        <v>0</v>
      </c>
      <c r="F22" s="7" t="n">
        <f si="0" t="shared"/>
        <v>4468.0</v>
      </c>
      <c r="G22" s="7" t="n">
        <v>190.0</v>
      </c>
      <c r="H22" s="7" t="n">
        <v>286.0</v>
      </c>
      <c r="I22" s="7" t="n">
        <v>436.0</v>
      </c>
      <c r="J22" s="7" t="n">
        <v>618.0</v>
      </c>
      <c r="K22" s="7" t="n">
        <v>744.0</v>
      </c>
      <c r="L22" s="7" t="n">
        <v>1119.0</v>
      </c>
      <c r="M22" s="7" t="n">
        <v>1075.0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0.0</v>
      </c>
      <c r="J23" s="7" t="n">
        <f si="4" t="shared"/>
        <v>1.0</v>
      </c>
      <c r="K23" s="7" t="n">
        <f si="4" t="shared"/>
        <v>2.0</v>
      </c>
      <c r="L23" s="7" t="n">
        <f si="4" t="shared"/>
        <v>2.0</v>
      </c>
      <c r="M23" s="7" t="n">
        <f si="4" t="shared"/>
        <v>1.0</v>
      </c>
      <c r="N23" t="s">
        <v>59</v>
      </c>
    </row>
    <row r="24" spans="1:14" x14ac:dyDescent="0.25">
      <c r="A24" s="12"/>
      <c r="B24" s="6" t="s">
        <v>55</v>
      </c>
      <c r="C24" s="7" t="n">
        <v>13796.0</v>
      </c>
      <c r="D24" s="7" t="n">
        <v>14693.0</v>
      </c>
      <c r="E24" s="7">
        <v>0</v>
      </c>
      <c r="F24" s="7" t="n">
        <f si="0" t="shared"/>
        <v>28489.0</v>
      </c>
      <c r="G24" s="7" t="n">
        <v>872.0</v>
      </c>
      <c r="H24" s="7" t="n">
        <v>619.0</v>
      </c>
      <c r="I24" s="7" t="n">
        <v>3272.0</v>
      </c>
      <c r="J24" s="7" t="n">
        <v>6309.0</v>
      </c>
      <c r="K24" s="7" t="n">
        <v>5001.0</v>
      </c>
      <c r="L24" s="7" t="n">
        <v>5982.0</v>
      </c>
      <c r="M24" s="7" t="n">
        <v>6434.0</v>
      </c>
      <c r="N24" t="s">
        <v>59</v>
      </c>
    </row>
    <row r="25" spans="1:14" x14ac:dyDescent="0.25">
      <c r="A25" s="12" t="s">
        <v>23</v>
      </c>
      <c r="B25" s="6" t="s">
        <v>24</v>
      </c>
      <c r="C25" s="7" t="n">
        <v>879.0</v>
      </c>
      <c r="D25" s="7" t="n">
        <v>1251.0</v>
      </c>
      <c r="E25" s="7">
        <v>0</v>
      </c>
      <c r="F25" s="7" t="n">
        <f si="0" t="shared"/>
        <v>2130.0</v>
      </c>
      <c r="G25" s="7" t="n">
        <v>41.0</v>
      </c>
      <c r="H25" s="7" t="n">
        <v>18.0</v>
      </c>
      <c r="I25" s="7" t="n">
        <v>271.0</v>
      </c>
      <c r="J25" s="7" t="n">
        <v>827.0</v>
      </c>
      <c r="K25" s="7" t="n">
        <v>465.0</v>
      </c>
      <c r="L25" s="7" t="n">
        <v>353.0</v>
      </c>
      <c r="M25" s="7" t="n">
        <v>155.0</v>
      </c>
      <c r="N25" t="s">
        <v>59</v>
      </c>
    </row>
    <row r="26" spans="1:14" x14ac:dyDescent="0.25">
      <c r="A26" s="12"/>
      <c r="B26" s="6" t="s">
        <v>25</v>
      </c>
      <c r="C26" s="7" t="n">
        <v>1579.0</v>
      </c>
      <c r="D26" s="7" t="n">
        <v>1661.0</v>
      </c>
      <c r="E26" s="7">
        <v>0</v>
      </c>
      <c r="F26" s="7" t="n">
        <f si="0" t="shared"/>
        <v>3240.0</v>
      </c>
      <c r="G26" s="7" t="n">
        <v>61.0</v>
      </c>
      <c r="H26" s="7" t="n">
        <v>40.0</v>
      </c>
      <c r="I26" s="7" t="n">
        <v>444.0</v>
      </c>
      <c r="J26" s="7" t="n">
        <v>1143.0</v>
      </c>
      <c r="K26" s="7" t="n">
        <v>659.0</v>
      </c>
      <c r="L26" s="7" t="n">
        <v>620.0</v>
      </c>
      <c r="M26" s="7" t="n">
        <v>273.0</v>
      </c>
      <c r="N26" t="s">
        <v>59</v>
      </c>
    </row>
    <row r="27" spans="1:14" x14ac:dyDescent="0.25">
      <c r="A27" s="12"/>
      <c r="B27" s="6" t="s">
        <v>26</v>
      </c>
      <c r="C27" s="7" t="n">
        <v>57.0</v>
      </c>
      <c r="D27" s="7" t="n">
        <v>13.0</v>
      </c>
      <c r="E27" s="7">
        <v>0</v>
      </c>
      <c r="F27" s="7" t="n">
        <f si="0" t="shared"/>
        <v>70.0</v>
      </c>
      <c r="G27" s="7" t="n">
        <v>0.0</v>
      </c>
      <c r="H27" s="7" t="n">
        <v>0.0</v>
      </c>
      <c r="I27" s="7" t="n">
        <v>1.0</v>
      </c>
      <c r="J27" s="7" t="n">
        <v>26.0</v>
      </c>
      <c r="K27" s="7" t="n">
        <v>21.0</v>
      </c>
      <c r="L27" s="7" t="n">
        <v>14.0</v>
      </c>
      <c r="M27" s="7" t="n">
        <v>8.0</v>
      </c>
      <c r="N27" t="s">
        <v>59</v>
      </c>
    </row>
    <row r="28" spans="1:14" x14ac:dyDescent="0.25">
      <c r="A28" s="12"/>
      <c r="B28" s="6" t="s">
        <v>27</v>
      </c>
      <c r="C28" s="7" t="n">
        <v>550.0</v>
      </c>
      <c r="D28" s="7" t="n">
        <v>609.0</v>
      </c>
      <c r="E28" s="7">
        <v>0</v>
      </c>
      <c r="F28" s="7" t="n">
        <f si="0" t="shared"/>
        <v>1159.0</v>
      </c>
      <c r="G28" s="7" t="n">
        <v>20.0</v>
      </c>
      <c r="H28" s="7" t="n">
        <v>20.0</v>
      </c>
      <c r="I28" s="7" t="n">
        <v>173.0</v>
      </c>
      <c r="J28" s="7" t="n">
        <v>414.0</v>
      </c>
      <c r="K28" s="7" t="n">
        <v>276.0</v>
      </c>
      <c r="L28" s="7" t="n">
        <v>170.0</v>
      </c>
      <c r="M28" s="7" t="n">
        <v>86.0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443.0</v>
      </c>
      <c r="D31" s="7" t="n">
        <v>897.0</v>
      </c>
      <c r="E31" s="7">
        <v>0</v>
      </c>
      <c r="F31" s="7" t="n">
        <f si="0" t="shared"/>
        <v>1340.0</v>
      </c>
      <c r="G31" s="7" t="n">
        <v>18.0</v>
      </c>
      <c r="H31" s="7" t="n">
        <v>11.0</v>
      </c>
      <c r="I31" s="7" t="n">
        <v>195.0</v>
      </c>
      <c r="J31" s="7" t="n">
        <v>535.0</v>
      </c>
      <c r="K31" s="7" t="n">
        <v>253.0</v>
      </c>
      <c r="L31" s="7" t="n">
        <v>213.0</v>
      </c>
      <c r="M31" s="7" t="n">
        <v>115.0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3508.0</v>
      </c>
      <c r="D33" s="7" t="n">
        <v>4431.0</v>
      </c>
      <c r="E33" s="7">
        <v>0</v>
      </c>
      <c r="F33" s="7" t="n">
        <f si="0" t="shared"/>
        <v>7939.0</v>
      </c>
      <c r="G33" s="7" t="n">
        <v>140.0</v>
      </c>
      <c r="H33" s="7" t="n">
        <v>89.0</v>
      </c>
      <c r="I33" s="7" t="n">
        <v>1084.0</v>
      </c>
      <c r="J33" s="7" t="n">
        <v>2945.0</v>
      </c>
      <c r="K33" s="7" t="n">
        <v>1674.0</v>
      </c>
      <c r="L33" s="7" t="n">
        <v>1370.0</v>
      </c>
      <c r="M33" s="7" t="n">
        <v>637.0</v>
      </c>
      <c r="N33" t="s">
        <v>59</v>
      </c>
    </row>
    <row r="34" spans="1:14" x14ac:dyDescent="0.25">
      <c r="A34" s="16" t="s">
        <v>33</v>
      </c>
      <c r="B34" s="6" t="s">
        <v>34</v>
      </c>
      <c r="C34" s="7" t="n">
        <v>2326.0</v>
      </c>
      <c r="D34" s="7" t="n">
        <v>3164.0</v>
      </c>
      <c r="E34" s="7">
        <v>0</v>
      </c>
      <c r="F34" s="7" t="n">
        <f si="0" t="shared"/>
        <v>5490.0</v>
      </c>
      <c r="G34" s="7" t="n">
        <v>176.0</v>
      </c>
      <c r="H34" s="7" t="n">
        <v>49.0</v>
      </c>
      <c r="I34" s="7" t="n">
        <v>925.0</v>
      </c>
      <c r="J34" s="7" t="n">
        <v>1183.0</v>
      </c>
      <c r="K34" s="7" t="n">
        <v>760.0</v>
      </c>
      <c r="L34" s="7" t="n">
        <v>1157.0</v>
      </c>
      <c r="M34" s="7" t="n">
        <v>1240.0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813.0</v>
      </c>
      <c r="D36" s="7" t="n">
        <v>869.0</v>
      </c>
      <c r="E36" s="7">
        <v>0</v>
      </c>
      <c r="F36" s="7" t="n">
        <f si="0" t="shared"/>
        <v>1682.0</v>
      </c>
      <c r="G36" s="7" t="n">
        <v>38.0</v>
      </c>
      <c r="H36" s="7" t="n">
        <v>33.0</v>
      </c>
      <c r="I36" s="7" t="n">
        <v>459.0</v>
      </c>
      <c r="J36" s="7" t="n">
        <v>631.0</v>
      </c>
      <c r="K36" s="7" t="n">
        <v>264.0</v>
      </c>
      <c r="L36" s="7" t="n">
        <v>181.0</v>
      </c>
      <c r="M36" s="7" t="n">
        <v>76.0</v>
      </c>
      <c r="N36" t="s">
        <v>59</v>
      </c>
    </row>
    <row r="37" spans="1:14" x14ac:dyDescent="0.25">
      <c r="A37" s="16"/>
      <c r="B37" s="8" t="s">
        <v>37</v>
      </c>
      <c r="C37" s="7" t="n">
        <f>C38-C34-C35-C36</f>
        <v>10.0</v>
      </c>
      <c r="D37" s="7" t="n">
        <f>D38-D34-D35-D36</f>
        <v>0.0</v>
      </c>
      <c r="E37" s="7" t="n">
        <f ref="E37:G37" si="7" t="shared">E38-E34-E35-E36</f>
        <v>0.0</v>
      </c>
      <c r="F37" s="7" t="n">
        <f si="0" t="shared"/>
        <v>10.0</v>
      </c>
      <c r="G37" s="7" t="n">
        <f si="7" t="shared"/>
        <v>0.0</v>
      </c>
      <c r="H37" s="7" t="n">
        <f ref="H37:M37" si="8" t="shared">H38-H34-H35-H36</f>
        <v>0.0</v>
      </c>
      <c r="I37" s="7" t="n">
        <f si="8" t="shared"/>
        <v>2.0</v>
      </c>
      <c r="J37" s="7" t="n">
        <f si="8" t="shared"/>
        <v>0.0</v>
      </c>
      <c r="K37" s="7" t="n">
        <f si="8" t="shared"/>
        <v>2.0</v>
      </c>
      <c r="L37" s="7" t="n">
        <f si="8" t="shared"/>
        <v>2.0</v>
      </c>
      <c r="M37" s="7" t="n">
        <f si="8" t="shared"/>
        <v>4.0</v>
      </c>
      <c r="N37" t="s">
        <v>59</v>
      </c>
    </row>
    <row r="38" spans="1:14" x14ac:dyDescent="0.25">
      <c r="A38" s="17"/>
      <c r="B38" s="6" t="s">
        <v>38</v>
      </c>
      <c r="C38" s="7" t="n">
        <v>3149.0</v>
      </c>
      <c r="D38" s="7" t="n">
        <v>4033.0</v>
      </c>
      <c r="E38" s="7">
        <v>0</v>
      </c>
      <c r="F38" s="7" t="n">
        <f si="0" t="shared"/>
        <v>7182.0</v>
      </c>
      <c r="G38" s="7" t="n">
        <v>214.0</v>
      </c>
      <c r="H38" s="7" t="n">
        <v>82.0</v>
      </c>
      <c r="I38" s="7" t="n">
        <v>1386.0</v>
      </c>
      <c r="J38" s="7" t="n">
        <v>1814.0</v>
      </c>
      <c r="K38" s="7" t="n">
        <v>1026.0</v>
      </c>
      <c r="L38" s="7" t="n">
        <v>1340.0</v>
      </c>
      <c r="M38" s="7" t="n">
        <v>1320.0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29.0</v>
      </c>
      <c r="D42" s="7" t="n">
        <v>1.0</v>
      </c>
      <c r="E42" s="7">
        <v>0</v>
      </c>
      <c r="F42" s="7" t="n">
        <f si="0" t="shared"/>
        <v>30.0</v>
      </c>
      <c r="G42" s="7" t="n">
        <v>0.0</v>
      </c>
      <c r="H42" s="7" t="n">
        <v>0.0</v>
      </c>
      <c r="I42" s="7" t="n">
        <v>7.0</v>
      </c>
      <c r="J42" s="7" t="n">
        <v>2.0</v>
      </c>
      <c r="K42" s="7" t="n">
        <v>5.0</v>
      </c>
      <c r="L42" s="7" t="n">
        <v>10.0</v>
      </c>
      <c r="M42" s="7" t="n">
        <v>6.0</v>
      </c>
      <c r="N42" t="s">
        <v>59</v>
      </c>
    </row>
    <row r="43" spans="1:14" x14ac:dyDescent="0.25">
      <c r="A43" s="11"/>
      <c r="B43" s="6" t="s">
        <v>42</v>
      </c>
      <c r="C43" s="7" t="n">
        <f>C20+C24+C33+C38+C41+C42</f>
        <v>436123.0</v>
      </c>
      <c r="D43" s="7" t="n">
        <f>D20+D24+D33+D38+D41+D42</f>
        <v>378435.0</v>
      </c>
      <c r="E43" s="7" t="n">
        <f ref="E43:G43" si="11" t="shared">E20+E24+E33+E38+E41+E42</f>
        <v>0.0</v>
      </c>
      <c r="F43" s="7" t="n">
        <f si="0" t="shared"/>
        <v>814558.0</v>
      </c>
      <c r="G43" s="7" t="n">
        <f si="11" t="shared"/>
        <v>26263.0</v>
      </c>
      <c r="H43" s="7" t="n">
        <f ref="H43:M43" si="12" t="shared">H20+H24+H33+H38+H41+H42</f>
        <v>8564.0</v>
      </c>
      <c r="I43" s="7" t="n">
        <f si="12" t="shared"/>
        <v>111976.0</v>
      </c>
      <c r="J43" s="7" t="n">
        <f si="12" t="shared"/>
        <v>212565.0</v>
      </c>
      <c r="K43" s="7" t="n">
        <f si="12" t="shared"/>
        <v>170723.0</v>
      </c>
      <c r="L43" s="7" t="n">
        <f si="12" t="shared"/>
        <v>164876.0</v>
      </c>
      <c r="M43" s="7" t="n">
        <f si="12" t="shared"/>
        <v>119591.0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