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<sst xmlns="http://schemas.openxmlformats.org/spreadsheetml/2006/main" count="101" uniqueCount="61">
  <si>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</si>
  <si>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</si>
  <si>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</si>
  <si>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</si>
  <si>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</si>
  <si>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</si>
  <si>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</si>
  <si>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</si>
  <si>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</si>
  <si>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</si>
  <si>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</si>
  <si>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</si>
  <si>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</si>
  <si>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</si>
  <si>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</si>
  <si>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</si>
  <si>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</si>
  <si>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</si>
  <si>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</si>
  <si>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</si>
  <si>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</si>
  <si>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</si>
  <si>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</si>
  <si>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</si>
  <si>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</si>
  <si>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</si>
  <si>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</si>
  <si>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</si>
  <si>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</si>
  <si>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</si>
  <si>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</si>
  <si>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</si>
  <si>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</si>
  <si>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</si>
  <si>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</si>
  <si>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</si>
  <si>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</si>
  <si>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</si>
  <si>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</si>
  <si>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</si>
  <si>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</si>
  <si>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</si>
  <si>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</si>
  <si>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</si>
  <si>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</si>
  <si>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</si>
  <si>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</si>
  <si>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</si>
  <si>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</si>
  <si>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</si>
  <si>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</si>
  <si>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</si>
  <si>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</si>
  <si>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</si>
  <si>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</si>
  <si>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</si>
  <si>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</si>
  <si>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</si>
  <si>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102年4月中華民國國民出國人次－按性別及年齡分
Table 2-3 Outbound Departures of Nationals of the
Republic of China by Gender and by Age, April,2013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</si>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</sst>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104650.0</v>
      </c>
      <c r="D3" s="7" t="n">
        <v>75669.0</v>
      </c>
      <c r="E3" s="7">
        <v>0</v>
      </c>
      <c r="F3" s="7" t="n">
        <f>C3+D3</f>
        <v>180319.0</v>
      </c>
      <c r="G3" s="7" t="n">
        <v>6773.0</v>
      </c>
      <c r="H3" s="7" t="n">
        <v>2518.0</v>
      </c>
      <c r="I3" s="7" t="n">
        <v>22664.0</v>
      </c>
      <c r="J3" s="7" t="n">
        <v>49894.0</v>
      </c>
      <c r="K3" s="7" t="n">
        <v>42510.0</v>
      </c>
      <c r="L3" s="7" t="n">
        <v>35379.0</v>
      </c>
      <c r="M3" s="7" t="n">
        <v>20581.0</v>
      </c>
      <c r="N3" t="s">
        <v>59</v>
      </c>
    </row>
    <row r="4" spans="1:14" x14ac:dyDescent="0.25">
      <c r="A4" s="12"/>
      <c r="B4" s="6" t="s">
        <v>2</v>
      </c>
      <c r="C4" s="7" t="n">
        <v>25406.0</v>
      </c>
      <c r="D4" s="7" t="n">
        <v>14991.0</v>
      </c>
      <c r="E4" s="7">
        <v>0</v>
      </c>
      <c r="F4" s="7" t="n">
        <f ref="F4:F43" si="0" t="shared">C4+D4</f>
        <v>40397.0</v>
      </c>
      <c r="G4" s="7" t="n">
        <v>1177.0</v>
      </c>
      <c r="H4" s="7" t="n">
        <v>524.0</v>
      </c>
      <c r="I4" s="7" t="n">
        <v>4644.0</v>
      </c>
      <c r="J4" s="7" t="n">
        <v>9793.0</v>
      </c>
      <c r="K4" s="7" t="n">
        <v>9494.0</v>
      </c>
      <c r="L4" s="7" t="n">
        <v>9093.0</v>
      </c>
      <c r="M4" s="7" t="n">
        <v>5672.0</v>
      </c>
      <c r="N4" t="s">
        <v>59</v>
      </c>
    </row>
    <row r="5" spans="1:14" x14ac:dyDescent="0.25">
      <c r="A5" s="12"/>
      <c r="B5" s="6" t="s">
        <v>3</v>
      </c>
      <c r="C5" s="7" t="n">
        <v>159648.0</v>
      </c>
      <c r="D5" s="7" t="n">
        <v>86508.0</v>
      </c>
      <c r="E5" s="7">
        <v>0</v>
      </c>
      <c r="F5" s="7" t="n">
        <f si="0" t="shared"/>
        <v>246156.0</v>
      </c>
      <c r="G5" s="7" t="n">
        <v>6866.0</v>
      </c>
      <c r="H5" s="7" t="n">
        <v>2152.0</v>
      </c>
      <c r="I5" s="7" t="n">
        <v>14420.0</v>
      </c>
      <c r="J5" s="7" t="n">
        <v>46702.0</v>
      </c>
      <c r="K5" s="7" t="n">
        <v>61600.0</v>
      </c>
      <c r="L5" s="7" t="n">
        <v>66242.0</v>
      </c>
      <c r="M5" s="7" t="n">
        <v>48174.0</v>
      </c>
      <c r="N5" t="s">
        <v>59</v>
      </c>
    </row>
    <row r="6" spans="1:14" x14ac:dyDescent="0.25">
      <c r="A6" s="12"/>
      <c r="B6" s="6" t="s">
        <v>4</v>
      </c>
      <c r="C6" s="7" t="n">
        <v>81766.0</v>
      </c>
      <c r="D6" s="7" t="n">
        <v>121445.0</v>
      </c>
      <c r="E6" s="7">
        <v>0</v>
      </c>
      <c r="F6" s="7" t="n">
        <f si="0" t="shared"/>
        <v>203211.0</v>
      </c>
      <c r="G6" s="7" t="n">
        <v>9532.0</v>
      </c>
      <c r="H6" s="7" t="n">
        <v>3596.0</v>
      </c>
      <c r="I6" s="7" t="n">
        <v>29009.0</v>
      </c>
      <c r="J6" s="7" t="n">
        <v>54238.0</v>
      </c>
      <c r="K6" s="7" t="n">
        <v>32676.0</v>
      </c>
      <c r="L6" s="7" t="n">
        <v>37419.0</v>
      </c>
      <c r="M6" s="7" t="n">
        <v>36741.0</v>
      </c>
      <c r="N6" t="s">
        <v>59</v>
      </c>
    </row>
    <row r="7" spans="1:14" x14ac:dyDescent="0.25">
      <c r="A7" s="12"/>
      <c r="B7" s="6" t="s">
        <v>5</v>
      </c>
      <c r="C7" s="7" t="n">
        <v>11174.0</v>
      </c>
      <c r="D7" s="7" t="n">
        <v>23446.0</v>
      </c>
      <c r="E7" s="7">
        <v>0</v>
      </c>
      <c r="F7" s="7" t="n">
        <f si="0" t="shared"/>
        <v>34620.0</v>
      </c>
      <c r="G7" s="7" t="n">
        <v>1200.0</v>
      </c>
      <c r="H7" s="7" t="n">
        <v>793.0</v>
      </c>
      <c r="I7" s="7" t="n">
        <v>8596.0</v>
      </c>
      <c r="J7" s="7" t="n">
        <v>11917.0</v>
      </c>
      <c r="K7" s="7" t="n">
        <v>5407.0</v>
      </c>
      <c r="L7" s="7" t="n">
        <v>3933.0</v>
      </c>
      <c r="M7" s="7" t="n">
        <v>2774.0</v>
      </c>
      <c r="N7" t="s">
        <v>59</v>
      </c>
    </row>
    <row r="8" spans="1:14" x14ac:dyDescent="0.25">
      <c r="A8" s="12"/>
      <c r="B8" s="6" t="s">
        <v>6</v>
      </c>
      <c r="C8" s="7" t="n">
        <v>10298.0</v>
      </c>
      <c r="D8" s="7" t="n">
        <v>12161.0</v>
      </c>
      <c r="E8" s="7">
        <v>0</v>
      </c>
      <c r="F8" s="7" t="n">
        <f si="0" t="shared"/>
        <v>22459.0</v>
      </c>
      <c r="G8" s="7" t="n">
        <v>1242.0</v>
      </c>
      <c r="H8" s="7" t="n">
        <v>345.0</v>
      </c>
      <c r="I8" s="7" t="n">
        <v>4874.0</v>
      </c>
      <c r="J8" s="7" t="n">
        <v>6664.0</v>
      </c>
      <c r="K8" s="7" t="n">
        <v>3939.0</v>
      </c>
      <c r="L8" s="7" t="n">
        <v>3014.0</v>
      </c>
      <c r="M8" s="7" t="n">
        <v>2381.0</v>
      </c>
      <c r="N8" t="s">
        <v>59</v>
      </c>
    </row>
    <row r="9" spans="1:14" x14ac:dyDescent="0.25">
      <c r="A9" s="12"/>
      <c r="B9" s="6" t="s">
        <v>7</v>
      </c>
      <c r="C9" s="7" t="n">
        <v>7370.0</v>
      </c>
      <c r="D9" s="7" t="n">
        <v>8471.0</v>
      </c>
      <c r="E9" s="7">
        <v>0</v>
      </c>
      <c r="F9" s="7" t="n">
        <f si="0" t="shared"/>
        <v>15841.0</v>
      </c>
      <c r="G9" s="7" t="n">
        <v>593.0</v>
      </c>
      <c r="H9" s="7" t="n">
        <v>291.0</v>
      </c>
      <c r="I9" s="7" t="n">
        <v>2697.0</v>
      </c>
      <c r="J9" s="7" t="n">
        <v>4153.0</v>
      </c>
      <c r="K9" s="7" t="n">
        <v>2925.0</v>
      </c>
      <c r="L9" s="7" t="n">
        <v>2972.0</v>
      </c>
      <c r="M9" s="7" t="n">
        <v>2210.0</v>
      </c>
      <c r="N9" t="s">
        <v>59</v>
      </c>
    </row>
    <row r="10" spans="1:14" x14ac:dyDescent="0.25">
      <c r="A10" s="12"/>
      <c r="B10" s="6" t="s">
        <v>8</v>
      </c>
      <c r="C10" s="7" t="n">
        <v>21048.0</v>
      </c>
      <c r="D10" s="7" t="n">
        <v>22460.0</v>
      </c>
      <c r="E10" s="7">
        <v>0</v>
      </c>
      <c r="F10" s="7" t="n">
        <f si="0" t="shared"/>
        <v>43508.0</v>
      </c>
      <c r="G10" s="7" t="n">
        <v>1403.0</v>
      </c>
      <c r="H10" s="7" t="n">
        <v>835.0</v>
      </c>
      <c r="I10" s="7" t="n">
        <v>9539.0</v>
      </c>
      <c r="J10" s="7" t="n">
        <v>13348.0</v>
      </c>
      <c r="K10" s="7" t="n">
        <v>7573.0</v>
      </c>
      <c r="L10" s="7" t="n">
        <v>6517.0</v>
      </c>
      <c r="M10" s="7" t="n">
        <v>4293.0</v>
      </c>
      <c r="N10" t="s">
        <v>59</v>
      </c>
    </row>
    <row r="11" spans="1:14" x14ac:dyDescent="0.25">
      <c r="A11" s="12"/>
      <c r="B11" s="6" t="s">
        <v>9</v>
      </c>
      <c r="C11" s="7" t="n">
        <v>7465.0</v>
      </c>
      <c r="D11" s="7" t="n">
        <v>6664.0</v>
      </c>
      <c r="E11" s="7">
        <v>0</v>
      </c>
      <c r="F11" s="7" t="n">
        <f si="0" t="shared"/>
        <v>14129.0</v>
      </c>
      <c r="G11" s="7" t="n">
        <v>456.0</v>
      </c>
      <c r="H11" s="7" t="n">
        <v>195.0</v>
      </c>
      <c r="I11" s="7" t="n">
        <v>3812.0</v>
      </c>
      <c r="J11" s="7" t="n">
        <v>4450.0</v>
      </c>
      <c r="K11" s="7" t="n">
        <v>2340.0</v>
      </c>
      <c r="L11" s="7" t="n">
        <v>1781.0</v>
      </c>
      <c r="M11" s="7" t="n">
        <v>1095.0</v>
      </c>
      <c r="N11" t="s">
        <v>59</v>
      </c>
    </row>
    <row r="12" spans="1:14" x14ac:dyDescent="0.25">
      <c r="A12" s="12"/>
      <c r="B12" s="6" t="s">
        <v>10</v>
      </c>
      <c r="C12" s="7" t="n">
        <v>6924.0</v>
      </c>
      <c r="D12" s="7" t="n">
        <v>6548.0</v>
      </c>
      <c r="E12" s="7">
        <v>0</v>
      </c>
      <c r="F12" s="7" t="n">
        <f si="0" t="shared"/>
        <v>13472.0</v>
      </c>
      <c r="G12" s="7" t="n">
        <v>529.0</v>
      </c>
      <c r="H12" s="7" t="n">
        <v>124.0</v>
      </c>
      <c r="I12" s="7" t="n">
        <v>2631.0</v>
      </c>
      <c r="J12" s="7" t="n">
        <v>4423.0</v>
      </c>
      <c r="K12" s="7" t="n">
        <v>2519.0</v>
      </c>
      <c r="L12" s="7" t="n">
        <v>1995.0</v>
      </c>
      <c r="M12" s="7" t="n">
        <v>1251.0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16036.0</v>
      </c>
      <c r="D14" s="7" t="n">
        <v>11640.0</v>
      </c>
      <c r="E14" s="7">
        <v>0</v>
      </c>
      <c r="F14" s="7" t="n">
        <f si="0" t="shared"/>
        <v>27676.0</v>
      </c>
      <c r="G14" s="7" t="n">
        <v>1306.0</v>
      </c>
      <c r="H14" s="7" t="n">
        <v>179.0</v>
      </c>
      <c r="I14" s="7" t="n">
        <v>1944.0</v>
      </c>
      <c r="J14" s="7" t="n">
        <v>6050.0</v>
      </c>
      <c r="K14" s="7" t="n">
        <v>5905.0</v>
      </c>
      <c r="L14" s="7" t="n">
        <v>7212.0</v>
      </c>
      <c r="M14" s="7" t="n">
        <v>5080.0</v>
      </c>
      <c r="N14" t="s">
        <v>59</v>
      </c>
    </row>
    <row r="15" spans="1:14" x14ac:dyDescent="0.25">
      <c r="A15" s="12"/>
      <c r="B15" s="6" t="s">
        <v>13</v>
      </c>
      <c r="C15" s="7" t="n">
        <v>1115.0</v>
      </c>
      <c r="D15" s="7" t="n">
        <v>786.0</v>
      </c>
      <c r="E15" s="7">
        <v>0</v>
      </c>
      <c r="F15" s="7" t="n">
        <f si="0" t="shared"/>
        <v>1901.0</v>
      </c>
      <c r="G15" s="7" t="n">
        <v>70.0</v>
      </c>
      <c r="H15" s="7" t="n">
        <v>34.0</v>
      </c>
      <c r="I15" s="7" t="n">
        <v>96.0</v>
      </c>
      <c r="J15" s="7" t="n">
        <v>337.0</v>
      </c>
      <c r="K15" s="7" t="n">
        <v>412.0</v>
      </c>
      <c r="L15" s="7" t="n">
        <v>506.0</v>
      </c>
      <c r="M15" s="7" t="n">
        <v>446.0</v>
      </c>
      <c r="N15" t="s">
        <v>59</v>
      </c>
    </row>
    <row r="16" spans="1:14" x14ac:dyDescent="0.25">
      <c r="A16" s="12"/>
      <c r="B16" s="6" t="s">
        <v>14</v>
      </c>
      <c r="C16" s="7" t="n">
        <v>2482.0</v>
      </c>
      <c r="D16" s="7" t="n">
        <v>2548.0</v>
      </c>
      <c r="E16" s="7">
        <v>0</v>
      </c>
      <c r="F16" s="7" t="n">
        <f si="0" t="shared"/>
        <v>5030.0</v>
      </c>
      <c r="G16" s="7" t="n">
        <v>134.0</v>
      </c>
      <c r="H16" s="7" t="n">
        <v>44.0</v>
      </c>
      <c r="I16" s="7" t="n">
        <v>551.0</v>
      </c>
      <c r="J16" s="7" t="n">
        <v>1198.0</v>
      </c>
      <c r="K16" s="7" t="n">
        <v>895.0</v>
      </c>
      <c r="L16" s="7" t="n">
        <v>1271.0</v>
      </c>
      <c r="M16" s="7" t="n">
        <v>937.0</v>
      </c>
      <c r="N16" t="s">
        <v>59</v>
      </c>
    </row>
    <row r="17" spans="1:14" x14ac:dyDescent="0.25">
      <c r="A17" s="12"/>
      <c r="B17" s="6" t="s">
        <v>15</v>
      </c>
      <c r="C17" s="7" t="n">
        <v>2.0</v>
      </c>
      <c r="D17" s="7" t="n">
        <v>0.0</v>
      </c>
      <c r="E17" s="7">
        <v>0</v>
      </c>
      <c r="F17" s="7" t="n">
        <f si="0" t="shared"/>
        <v>2.0</v>
      </c>
      <c r="G17" s="7" t="n">
        <v>0.0</v>
      </c>
      <c r="H17" s="7" t="n">
        <v>0.0</v>
      </c>
      <c r="I17" s="7" t="n">
        <v>0.0</v>
      </c>
      <c r="J17" s="7" t="n">
        <v>0.0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670.0</v>
      </c>
      <c r="D19" s="7" t="n">
        <f>D20-D3-D4-D5-D6-D7-D8-D9-D10-D11-D12-D13-D14-D15-D16-D17-D18</f>
        <v>842.0</v>
      </c>
      <c r="E19" s="7" t="n">
        <f ref="E19:G19" si="1" t="shared">E20-E3-E4-E5-E6-E7-E8-E9-E10-E11-E12-E13-E14-E15-E16-E17-E18</f>
        <v>0.0</v>
      </c>
      <c r="F19" s="7" t="n">
        <f si="0" t="shared"/>
        <v>1512.0</v>
      </c>
      <c r="G19" s="7" t="n">
        <f si="1" t="shared"/>
        <v>9.0</v>
      </c>
      <c r="H19" s="7" t="n">
        <f ref="H19:M19" si="2" t="shared">H20-H3-H4-H5-H6-H7-H8-H9-H10-H11-H12-H13-H14-H15-H16-H17-H18</f>
        <v>3.0</v>
      </c>
      <c r="I19" s="7" t="n">
        <f si="2" t="shared"/>
        <v>222.0</v>
      </c>
      <c r="J19" s="7" t="n">
        <f si="2" t="shared"/>
        <v>733.0</v>
      </c>
      <c r="K19" s="7" t="n">
        <f si="2" t="shared"/>
        <v>235.0</v>
      </c>
      <c r="L19" s="7" t="n">
        <f si="2" t="shared"/>
        <v>192.0</v>
      </c>
      <c r="M19" s="7" t="n">
        <f si="2" t="shared"/>
        <v>118.0</v>
      </c>
      <c r="N19" t="s">
        <v>59</v>
      </c>
    </row>
    <row r="20" spans="1:14" x14ac:dyDescent="0.25">
      <c r="A20" s="12"/>
      <c r="B20" s="6" t="s">
        <v>18</v>
      </c>
      <c r="C20" s="7" t="n">
        <v>456054.0</v>
      </c>
      <c r="D20" s="7" t="n">
        <v>394179.0</v>
      </c>
      <c r="E20" s="7">
        <v>0</v>
      </c>
      <c r="F20" s="7" t="n">
        <f si="0" t="shared"/>
        <v>850233.0</v>
      </c>
      <c r="G20" s="7" t="n">
        <v>31290.0</v>
      </c>
      <c r="H20" s="7" t="n">
        <v>11633.0</v>
      </c>
      <c r="I20" s="7" t="n">
        <v>105699.0</v>
      </c>
      <c r="J20" s="7" t="n">
        <v>213900.0</v>
      </c>
      <c r="K20" s="7" t="n">
        <v>178431.0</v>
      </c>
      <c r="L20" s="7" t="n">
        <v>177527.0</v>
      </c>
      <c r="M20" s="7" t="n">
        <v>131753.0</v>
      </c>
      <c r="N20" t="s">
        <v>59</v>
      </c>
    </row>
    <row r="21" spans="1:14" x14ac:dyDescent="0.25">
      <c r="A21" s="12" t="s">
        <v>19</v>
      </c>
      <c r="B21" s="6" t="s">
        <v>20</v>
      </c>
      <c r="C21" s="7" t="n">
        <v>13379.0</v>
      </c>
      <c r="D21" s="7" t="n">
        <v>13654.0</v>
      </c>
      <c r="E21" s="7">
        <v>0</v>
      </c>
      <c r="F21" s="7" t="n">
        <f si="0" t="shared"/>
        <v>27033.0</v>
      </c>
      <c r="G21" s="7" t="n">
        <v>812.0</v>
      </c>
      <c r="H21" s="7" t="n">
        <v>414.0</v>
      </c>
      <c r="I21" s="7" t="n">
        <v>2625.0</v>
      </c>
      <c r="J21" s="7" t="n">
        <v>6099.0</v>
      </c>
      <c r="K21" s="7" t="n">
        <v>4675.0</v>
      </c>
      <c r="L21" s="7" t="n">
        <v>5504.0</v>
      </c>
      <c r="M21" s="7" t="n">
        <v>6904.0</v>
      </c>
      <c r="N21" t="s">
        <v>59</v>
      </c>
    </row>
    <row r="22" spans="1:14" x14ac:dyDescent="0.25">
      <c r="A22" s="12"/>
      <c r="B22" s="6" t="s">
        <v>21</v>
      </c>
      <c r="C22" s="7" t="n">
        <v>2303.0</v>
      </c>
      <c r="D22" s="7" t="n">
        <v>3038.0</v>
      </c>
      <c r="E22" s="7">
        <v>0</v>
      </c>
      <c r="F22" s="7" t="n">
        <f si="0" t="shared"/>
        <v>5341.0</v>
      </c>
      <c r="G22" s="7" t="n">
        <v>205.0</v>
      </c>
      <c r="H22" s="7" t="n">
        <v>224.0</v>
      </c>
      <c r="I22" s="7" t="n">
        <v>401.0</v>
      </c>
      <c r="J22" s="7" t="n">
        <v>613.0</v>
      </c>
      <c r="K22" s="7" t="n">
        <v>712.0</v>
      </c>
      <c r="L22" s="7" t="n">
        <v>1472.0</v>
      </c>
      <c r="M22" s="7" t="n">
        <v>1714.0</v>
      </c>
      <c r="N22" t="s">
        <v>59</v>
      </c>
    </row>
    <row r="23" spans="1:14" x14ac:dyDescent="0.25">
      <c r="A23" s="12"/>
      <c r="B23" s="6" t="s">
        <v>22</v>
      </c>
      <c r="C23" s="7" t="n">
        <f>C24-C21-C22</f>
        <v>8.0</v>
      </c>
      <c r="D23" s="7" t="n">
        <f>D24-D21-D22</f>
        <v>0.0</v>
      </c>
      <c r="E23" s="7" t="n">
        <f ref="E23:G23" si="3" t="shared">E24-E21-E22</f>
        <v>0.0</v>
      </c>
      <c r="F23" s="7" t="n">
        <f si="0" t="shared"/>
        <v>8.0</v>
      </c>
      <c r="G23" s="7" t="n">
        <f si="3" t="shared"/>
        <v>0.0</v>
      </c>
      <c r="H23" s="7" t="n">
        <f ref="H23:M23" si="4" t="shared">H24-H21-H22</f>
        <v>0.0</v>
      </c>
      <c r="I23" s="7" t="n">
        <f si="4" t="shared"/>
        <v>2.0</v>
      </c>
      <c r="J23" s="7" t="n">
        <f si="4" t="shared"/>
        <v>1.0</v>
      </c>
      <c r="K23" s="7" t="n">
        <f si="4" t="shared"/>
        <v>1.0</v>
      </c>
      <c r="L23" s="7" t="n">
        <f si="4" t="shared"/>
        <v>4.0</v>
      </c>
      <c r="M23" s="7" t="n">
        <f si="4" t="shared"/>
        <v>0.0</v>
      </c>
      <c r="N23" t="s">
        <v>59</v>
      </c>
    </row>
    <row r="24" spans="1:14" x14ac:dyDescent="0.25">
      <c r="A24" s="12"/>
      <c r="B24" s="6" t="s">
        <v>55</v>
      </c>
      <c r="C24" s="7" t="n">
        <v>15690.0</v>
      </c>
      <c r="D24" s="7" t="n">
        <v>16692.0</v>
      </c>
      <c r="E24" s="7">
        <v>0</v>
      </c>
      <c r="F24" s="7" t="n">
        <f si="0" t="shared"/>
        <v>32382.0</v>
      </c>
      <c r="G24" s="7" t="n">
        <v>1017.0</v>
      </c>
      <c r="H24" s="7" t="n">
        <v>638.0</v>
      </c>
      <c r="I24" s="7" t="n">
        <v>3028.0</v>
      </c>
      <c r="J24" s="7" t="n">
        <v>6713.0</v>
      </c>
      <c r="K24" s="7" t="n">
        <v>5388.0</v>
      </c>
      <c r="L24" s="7" t="n">
        <v>6980.0</v>
      </c>
      <c r="M24" s="7" t="n">
        <v>8618.0</v>
      </c>
      <c r="N24" t="s">
        <v>59</v>
      </c>
    </row>
    <row r="25" spans="1:14" x14ac:dyDescent="0.25">
      <c r="A25" s="12" t="s">
        <v>23</v>
      </c>
      <c r="B25" s="6" t="s">
        <v>24</v>
      </c>
      <c r="C25" s="7" t="n">
        <v>827.0</v>
      </c>
      <c r="D25" s="7" t="n">
        <v>1078.0</v>
      </c>
      <c r="E25" s="7">
        <v>0</v>
      </c>
      <c r="F25" s="7" t="n">
        <f si="0" t="shared"/>
        <v>1905.0</v>
      </c>
      <c r="G25" s="7" t="n">
        <v>38.0</v>
      </c>
      <c r="H25" s="7" t="n">
        <v>11.0</v>
      </c>
      <c r="I25" s="7" t="n">
        <v>249.0</v>
      </c>
      <c r="J25" s="7" t="n">
        <v>706.0</v>
      </c>
      <c r="K25" s="7" t="n">
        <v>369.0</v>
      </c>
      <c r="L25" s="7" t="n">
        <v>349.0</v>
      </c>
      <c r="M25" s="7" t="n">
        <v>183.0</v>
      </c>
      <c r="N25" t="s">
        <v>59</v>
      </c>
    </row>
    <row r="26" spans="1:14" x14ac:dyDescent="0.25">
      <c r="A26" s="12"/>
      <c r="B26" s="6" t="s">
        <v>25</v>
      </c>
      <c r="C26" s="7" t="n">
        <v>1832.0</v>
      </c>
      <c r="D26" s="7" t="n">
        <v>1831.0</v>
      </c>
      <c r="E26" s="7">
        <v>0</v>
      </c>
      <c r="F26" s="7" t="n">
        <f si="0" t="shared"/>
        <v>3663.0</v>
      </c>
      <c r="G26" s="7" t="n">
        <v>48.0</v>
      </c>
      <c r="H26" s="7" t="n">
        <v>29.0</v>
      </c>
      <c r="I26" s="7" t="n">
        <v>446.0</v>
      </c>
      <c r="J26" s="7" t="n">
        <v>1150.0</v>
      </c>
      <c r="K26" s="7" t="n">
        <v>709.0</v>
      </c>
      <c r="L26" s="7" t="n">
        <v>723.0</v>
      </c>
      <c r="M26" s="7" t="n">
        <v>558.0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795.0</v>
      </c>
      <c r="D28" s="7" t="n">
        <v>809.0</v>
      </c>
      <c r="E28" s="7">
        <v>0</v>
      </c>
      <c r="F28" s="7" t="n">
        <f si="0" t="shared"/>
        <v>1604.0</v>
      </c>
      <c r="G28" s="7" t="n">
        <v>37.0</v>
      </c>
      <c r="H28" s="7" t="n">
        <v>20.0</v>
      </c>
      <c r="I28" s="7" t="n">
        <v>229.0</v>
      </c>
      <c r="J28" s="7" t="n">
        <v>484.0</v>
      </c>
      <c r="K28" s="7" t="n">
        <v>335.0</v>
      </c>
      <c r="L28" s="7" t="n">
        <v>281.0</v>
      </c>
      <c r="M28" s="7" t="n">
        <v>218.0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744.0</v>
      </c>
      <c r="D31" s="7" t="n">
        <v>968.0</v>
      </c>
      <c r="E31" s="7">
        <v>0</v>
      </c>
      <c r="F31" s="7" t="n">
        <f si="0" t="shared"/>
        <v>1712.0</v>
      </c>
      <c r="G31" s="7" t="n">
        <v>27.0</v>
      </c>
      <c r="H31" s="7" t="n">
        <v>10.0</v>
      </c>
      <c r="I31" s="7" t="n">
        <v>228.0</v>
      </c>
      <c r="J31" s="7" t="n">
        <v>499.0</v>
      </c>
      <c r="K31" s="7" t="n">
        <v>293.0</v>
      </c>
      <c r="L31" s="7" t="n">
        <v>361.0</v>
      </c>
      <c r="M31" s="7" t="n">
        <v>294.0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4198.0</v>
      </c>
      <c r="D33" s="7" t="n">
        <v>4686.0</v>
      </c>
      <c r="E33" s="7">
        <v>0</v>
      </c>
      <c r="F33" s="7" t="n">
        <f si="0" t="shared"/>
        <v>8884.0</v>
      </c>
      <c r="G33" s="7" t="n">
        <v>150.0</v>
      </c>
      <c r="H33" s="7" t="n">
        <v>70.0</v>
      </c>
      <c r="I33" s="7" t="n">
        <v>1152.0</v>
      </c>
      <c r="J33" s="7" t="n">
        <v>2839.0</v>
      </c>
      <c r="K33" s="7" t="n">
        <v>1706.0</v>
      </c>
      <c r="L33" s="7" t="n">
        <v>1714.0</v>
      </c>
      <c r="M33" s="7" t="n">
        <v>1253.0</v>
      </c>
      <c r="N33" t="s">
        <v>59</v>
      </c>
    </row>
    <row r="34" spans="1:14" x14ac:dyDescent="0.25">
      <c r="A34" s="16" t="s">
        <v>33</v>
      </c>
      <c r="B34" s="6" t="s">
        <v>34</v>
      </c>
      <c r="C34" s="7" t="n">
        <v>2082.0</v>
      </c>
      <c r="D34" s="7" t="n">
        <v>2823.0</v>
      </c>
      <c r="E34" s="7">
        <v>0</v>
      </c>
      <c r="F34" s="7" t="n">
        <f si="0" t="shared"/>
        <v>4905.0</v>
      </c>
      <c r="G34" s="7" t="n">
        <v>222.0</v>
      </c>
      <c r="H34" s="7" t="n">
        <v>106.0</v>
      </c>
      <c r="I34" s="7" t="n">
        <v>711.0</v>
      </c>
      <c r="J34" s="7" t="n">
        <v>968.0</v>
      </c>
      <c r="K34" s="7" t="n">
        <v>634.0</v>
      </c>
      <c r="L34" s="7" t="n">
        <v>1117.0</v>
      </c>
      <c r="M34" s="7" t="n">
        <v>1147.0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681.0</v>
      </c>
      <c r="D36" s="7" t="n">
        <v>726.0</v>
      </c>
      <c r="E36" s="7">
        <v>0</v>
      </c>
      <c r="F36" s="7" t="n">
        <f si="0" t="shared"/>
        <v>1407.0</v>
      </c>
      <c r="G36" s="7" t="n">
        <v>35.0</v>
      </c>
      <c r="H36" s="7" t="n">
        <v>22.0</v>
      </c>
      <c r="I36" s="7" t="n">
        <v>403.0</v>
      </c>
      <c r="J36" s="7" t="n">
        <v>490.0</v>
      </c>
      <c r="K36" s="7" t="n">
        <v>236.0</v>
      </c>
      <c r="L36" s="7" t="n">
        <v>133.0</v>
      </c>
      <c r="M36" s="7" t="n">
        <v>88.0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0.0</v>
      </c>
      <c r="J37" s="7" t="n">
        <f si="8" t="shared"/>
        <v>0.0</v>
      </c>
      <c r="K37" s="7" t="n">
        <f si="8" t="shared"/>
        <v>2.0</v>
      </c>
      <c r="L37" s="7" t="n">
        <f si="8" t="shared"/>
        <v>1.0</v>
      </c>
      <c r="M37" s="7" t="n">
        <f si="8" t="shared"/>
        <v>6.0</v>
      </c>
      <c r="N37" t="s">
        <v>59</v>
      </c>
    </row>
    <row r="38" spans="1:14" x14ac:dyDescent="0.25">
      <c r="A38" s="17"/>
      <c r="B38" s="6" t="s">
        <v>38</v>
      </c>
      <c r="C38" s="7" t="n">
        <v>2772.0</v>
      </c>
      <c r="D38" s="7" t="n">
        <v>3549.0</v>
      </c>
      <c r="E38" s="7">
        <v>0</v>
      </c>
      <c r="F38" s="7" t="n">
        <f si="0" t="shared"/>
        <v>6321.0</v>
      </c>
      <c r="G38" s="7" t="n">
        <v>257.0</v>
      </c>
      <c r="H38" s="7" t="n">
        <v>128.0</v>
      </c>
      <c r="I38" s="7" t="n">
        <v>1114.0</v>
      </c>
      <c r="J38" s="7" t="n">
        <v>1458.0</v>
      </c>
      <c r="K38" s="7" t="n">
        <v>872.0</v>
      </c>
      <c r="L38" s="7" t="n">
        <v>1251.0</v>
      </c>
      <c r="M38" s="7" t="n">
        <v>1241.0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62.0</v>
      </c>
      <c r="D42" s="7" t="n">
        <v>4.0</v>
      </c>
      <c r="E42" s="7">
        <v>0</v>
      </c>
      <c r="F42" s="7" t="n">
        <f si="0" t="shared"/>
        <v>66.0</v>
      </c>
      <c r="G42" s="7" t="n">
        <v>0.0</v>
      </c>
      <c r="H42" s="7" t="n">
        <v>1.0</v>
      </c>
      <c r="I42" s="7" t="n">
        <v>13.0</v>
      </c>
      <c r="J42" s="7" t="n">
        <v>9.0</v>
      </c>
      <c r="K42" s="7" t="n">
        <v>16.0</v>
      </c>
      <c r="L42" s="7" t="n">
        <v>15.0</v>
      </c>
      <c r="M42" s="7" t="n">
        <v>12.0</v>
      </c>
      <c r="N42" t="s">
        <v>59</v>
      </c>
    </row>
    <row r="43" spans="1:14" x14ac:dyDescent="0.25">
      <c r="A43" s="11"/>
      <c r="B43" s="6" t="s">
        <v>42</v>
      </c>
      <c r="C43" s="7" t="n">
        <f>C20+C24+C33+C38+C41+C42</f>
        <v>478776.0</v>
      </c>
      <c r="D43" s="7" t="n">
        <f>D20+D24+D33+D38+D41+D42</f>
        <v>419110.0</v>
      </c>
      <c r="E43" s="7" t="n">
        <f ref="E43:G43" si="11" t="shared">E20+E24+E33+E38+E41+E42</f>
        <v>0.0</v>
      </c>
      <c r="F43" s="7" t="n">
        <f si="0" t="shared"/>
        <v>897886.0</v>
      </c>
      <c r="G43" s="7" t="n">
        <f si="11" t="shared"/>
        <v>32714.0</v>
      </c>
      <c r="H43" s="7" t="n">
        <f ref="H43:M43" si="12" t="shared">H20+H24+H33+H38+H41+H42</f>
        <v>12470.0</v>
      </c>
      <c r="I43" s="7" t="n">
        <f si="12" t="shared"/>
        <v>111006.0</v>
      </c>
      <c r="J43" s="7" t="n">
        <f si="12" t="shared"/>
        <v>224919.0</v>
      </c>
      <c r="K43" s="7" t="n">
        <f si="12" t="shared"/>
        <v>186413.0</v>
      </c>
      <c r="L43" s="7" t="n">
        <f si="12" t="shared"/>
        <v>187487.0</v>
      </c>
      <c r="M43" s="7" t="n">
        <f si="12" t="shared"/>
        <v>142877.0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