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<sst xmlns="http://schemas.openxmlformats.org/spreadsheetml/2006/main" count="101" uniqueCount="61">
  <si>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</si>
  <si>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</si>
  <si>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</si>
  <si>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</si>
  <si>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</si>
  <si>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</si>
  <si>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</si>
  <si>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</si>
  <si>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</si>
  <si>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</si>
  <si>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</si>
  <si>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</si>
  <si>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</si>
  <si>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</si>
  <si>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</si>
  <si>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</si>
  <si>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</si>
  <si>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</si>
  <si>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</si>
  <si>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</si>
  <si>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</si>
  <si>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</si>
  <si>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</si>
  <si>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</si>
  <si>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</si>
  <si>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</si>
  <si>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</si>
  <si>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</si>
  <si>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</si>
  <si>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</si>
  <si>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</si>
  <si>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</si>
  <si>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</si>
  <si>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</si>
  <si>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</si>
  <si>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</si>
  <si>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</si>
  <si>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</si>
  <si>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</si>
  <si>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</si>
  <si>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</si>
  <si>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</si>
  <si>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</si>
  <si>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</si>
  <si>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</si>
  <si>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</si>
  <si>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</si>
  <si>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</si>
  <si>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</si>
  <si>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</si>
  <si>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</si>
  <si>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</si>
  <si>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</si>
  <si>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</si>
  <si>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</si>
  <si>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</si>
  <si>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</si>
  <si>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</si>
  <si>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104年1月中華民國國民出國人次－按性別及年齡分
Table 2-3 Outbound Departures of Nationals of the
Republic of China by Gender and by Age, January,2015</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</si>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</sst>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86788.0</v>
      </c>
      <c r="D3" s="7" t="n">
        <v>63940.0</v>
      </c>
      <c r="E3" s="7">
        <v>0</v>
      </c>
      <c r="F3" s="7" t="n">
        <f>C3+D3</f>
        <v>150728.0</v>
      </c>
      <c r="G3" s="7" t="n">
        <v>7180.0</v>
      </c>
      <c r="H3" s="7" t="n">
        <v>4081.0</v>
      </c>
      <c r="I3" s="7" t="n">
        <v>20950.0</v>
      </c>
      <c r="J3" s="7" t="n">
        <v>38888.0</v>
      </c>
      <c r="K3" s="7" t="n">
        <v>35792.0</v>
      </c>
      <c r="L3" s="7" t="n">
        <v>27671.0</v>
      </c>
      <c r="M3" s="7" t="n">
        <v>16166.0</v>
      </c>
      <c r="N3" t="s">
        <v>59</v>
      </c>
    </row>
    <row r="4" spans="1:14" x14ac:dyDescent="0.25">
      <c r="A4" s="12"/>
      <c r="B4" s="6" t="s">
        <v>2</v>
      </c>
      <c r="C4" s="7" t="n">
        <v>22907.0</v>
      </c>
      <c r="D4" s="7" t="n">
        <v>16257.0</v>
      </c>
      <c r="E4" s="7">
        <v>0</v>
      </c>
      <c r="F4" s="7" t="n">
        <f ref="F4:F43" si="0" t="shared">C4+D4</f>
        <v>39164.0</v>
      </c>
      <c r="G4" s="7" t="n">
        <v>1652.0</v>
      </c>
      <c r="H4" s="7" t="n">
        <v>931.0</v>
      </c>
      <c r="I4" s="7" t="n">
        <v>5531.0</v>
      </c>
      <c r="J4" s="7" t="n">
        <v>9317.0</v>
      </c>
      <c r="K4" s="7" t="n">
        <v>8853.0</v>
      </c>
      <c r="L4" s="7" t="n">
        <v>7644.0</v>
      </c>
      <c r="M4" s="7" t="n">
        <v>5236.0</v>
      </c>
      <c r="N4" t="s">
        <v>59</v>
      </c>
    </row>
    <row r="5" spans="1:14" x14ac:dyDescent="0.25">
      <c r="A5" s="12"/>
      <c r="B5" s="6" t="s">
        <v>3</v>
      </c>
      <c r="C5" s="7" t="n">
        <v>157727.0</v>
      </c>
      <c r="D5" s="7" t="n">
        <v>82385.0</v>
      </c>
      <c r="E5" s="7">
        <v>0</v>
      </c>
      <c r="F5" s="7" t="n">
        <f si="0" t="shared"/>
        <v>240112.0</v>
      </c>
      <c r="G5" s="7" t="n">
        <v>9072.0</v>
      </c>
      <c r="H5" s="7" t="n">
        <v>4212.0</v>
      </c>
      <c r="I5" s="7" t="n">
        <v>19240.0</v>
      </c>
      <c r="J5" s="7" t="n">
        <v>47636.0</v>
      </c>
      <c r="K5" s="7" t="n">
        <v>61154.0</v>
      </c>
      <c r="L5" s="7" t="n">
        <v>59701.0</v>
      </c>
      <c r="M5" s="7" t="n">
        <v>39097.0</v>
      </c>
      <c r="N5" t="s">
        <v>59</v>
      </c>
    </row>
    <row r="6" spans="1:14" x14ac:dyDescent="0.25">
      <c r="A6" s="12"/>
      <c r="B6" s="6" t="s">
        <v>4</v>
      </c>
      <c r="C6" s="7" t="n">
        <v>95298.0</v>
      </c>
      <c r="D6" s="7" t="n">
        <v>129818.0</v>
      </c>
      <c r="E6" s="7">
        <v>0</v>
      </c>
      <c r="F6" s="7" t="n">
        <f si="0" t="shared"/>
        <v>225116.0</v>
      </c>
      <c r="G6" s="7" t="n">
        <v>20423.0</v>
      </c>
      <c r="H6" s="7" t="n">
        <v>11417.0</v>
      </c>
      <c r="I6" s="7" t="n">
        <v>42845.0</v>
      </c>
      <c r="J6" s="7" t="n">
        <v>61521.0</v>
      </c>
      <c r="K6" s="7" t="n">
        <v>42587.0</v>
      </c>
      <c r="L6" s="7" t="n">
        <v>27192.0</v>
      </c>
      <c r="M6" s="7" t="n">
        <v>19131.0</v>
      </c>
      <c r="N6" t="s">
        <v>59</v>
      </c>
    </row>
    <row r="7" spans="1:14" x14ac:dyDescent="0.25">
      <c r="A7" s="12"/>
      <c r="B7" s="6" t="s">
        <v>5</v>
      </c>
      <c r="C7" s="7" t="n">
        <v>15901.0</v>
      </c>
      <c r="D7" s="7" t="n">
        <v>32123.0</v>
      </c>
      <c r="E7" s="7">
        <v>0</v>
      </c>
      <c r="F7" s="7" t="n">
        <f si="0" t="shared"/>
        <v>48024.0</v>
      </c>
      <c r="G7" s="7" t="n">
        <v>3535.0</v>
      </c>
      <c r="H7" s="7" t="n">
        <v>3014.0</v>
      </c>
      <c r="I7" s="7" t="n">
        <v>11755.0</v>
      </c>
      <c r="J7" s="7" t="n">
        <v>13743.0</v>
      </c>
      <c r="K7" s="7" t="n">
        <v>9017.0</v>
      </c>
      <c r="L7" s="7" t="n">
        <v>4463.0</v>
      </c>
      <c r="M7" s="7" t="n">
        <v>2497.0</v>
      </c>
      <c r="N7" t="s">
        <v>59</v>
      </c>
    </row>
    <row r="8" spans="1:14" x14ac:dyDescent="0.25">
      <c r="A8" s="12"/>
      <c r="B8" s="6" t="s">
        <v>6</v>
      </c>
      <c r="C8" s="7" t="n">
        <v>12041.0</v>
      </c>
      <c r="D8" s="7" t="n">
        <v>13914.0</v>
      </c>
      <c r="E8" s="7">
        <v>0</v>
      </c>
      <c r="F8" s="7" t="n">
        <f si="0" t="shared"/>
        <v>25955.0</v>
      </c>
      <c r="G8" s="7" t="n">
        <v>2534.0</v>
      </c>
      <c r="H8" s="7" t="n">
        <v>1239.0</v>
      </c>
      <c r="I8" s="7" t="n">
        <v>4884.0</v>
      </c>
      <c r="J8" s="7" t="n">
        <v>6407.0</v>
      </c>
      <c r="K8" s="7" t="n">
        <v>4963.0</v>
      </c>
      <c r="L8" s="7" t="n">
        <v>3354.0</v>
      </c>
      <c r="M8" s="7" t="n">
        <v>2574.0</v>
      </c>
      <c r="N8" t="s">
        <v>59</v>
      </c>
    </row>
    <row r="9" spans="1:14" x14ac:dyDescent="0.25">
      <c r="A9" s="12"/>
      <c r="B9" s="6" t="s">
        <v>7</v>
      </c>
      <c r="C9" s="7" t="n">
        <v>7453.0</v>
      </c>
      <c r="D9" s="7" t="n">
        <v>8004.0</v>
      </c>
      <c r="E9" s="7">
        <v>0</v>
      </c>
      <c r="F9" s="7" t="n">
        <f si="0" t="shared"/>
        <v>15457.0</v>
      </c>
      <c r="G9" s="7" t="n">
        <v>1168.0</v>
      </c>
      <c r="H9" s="7" t="n">
        <v>566.0</v>
      </c>
      <c r="I9" s="7" t="n">
        <v>2422.0</v>
      </c>
      <c r="J9" s="7" t="n">
        <v>3265.0</v>
      </c>
      <c r="K9" s="7" t="n">
        <v>3097.0</v>
      </c>
      <c r="L9" s="7" t="n">
        <v>2685.0</v>
      </c>
      <c r="M9" s="7" t="n">
        <v>2254.0</v>
      </c>
      <c r="N9" t="s">
        <v>59</v>
      </c>
    </row>
    <row r="10" spans="1:14" x14ac:dyDescent="0.25">
      <c r="A10" s="12"/>
      <c r="B10" s="6" t="s">
        <v>8</v>
      </c>
      <c r="C10" s="7" t="n">
        <v>22213.0</v>
      </c>
      <c r="D10" s="7" t="n">
        <v>24916.0</v>
      </c>
      <c r="E10" s="7">
        <v>0</v>
      </c>
      <c r="F10" s="7" t="n">
        <f si="0" t="shared"/>
        <v>47129.0</v>
      </c>
      <c r="G10" s="7" t="n">
        <v>2559.0</v>
      </c>
      <c r="H10" s="7" t="n">
        <v>1530.0</v>
      </c>
      <c r="I10" s="7" t="n">
        <v>10920.0</v>
      </c>
      <c r="J10" s="7" t="n">
        <v>11943.0</v>
      </c>
      <c r="K10" s="7" t="n">
        <v>8474.0</v>
      </c>
      <c r="L10" s="7" t="n">
        <v>6540.0</v>
      </c>
      <c r="M10" s="7" t="n">
        <v>5163.0</v>
      </c>
      <c r="N10" t="s">
        <v>59</v>
      </c>
    </row>
    <row r="11" spans="1:14" x14ac:dyDescent="0.25">
      <c r="A11" s="12"/>
      <c r="B11" s="6" t="s">
        <v>9</v>
      </c>
      <c r="C11" s="7" t="n">
        <v>6326.0</v>
      </c>
      <c r="D11" s="7" t="n">
        <v>4786.0</v>
      </c>
      <c r="E11" s="7">
        <v>0</v>
      </c>
      <c r="F11" s="7" t="n">
        <f si="0" t="shared"/>
        <v>11112.0</v>
      </c>
      <c r="G11" s="7" t="n">
        <v>664.0</v>
      </c>
      <c r="H11" s="7" t="n">
        <v>459.0</v>
      </c>
      <c r="I11" s="7" t="n">
        <v>2182.0</v>
      </c>
      <c r="J11" s="7" t="n">
        <v>2720.0</v>
      </c>
      <c r="K11" s="7" t="n">
        <v>2202.0</v>
      </c>
      <c r="L11" s="7" t="n">
        <v>1677.0</v>
      </c>
      <c r="M11" s="7" t="n">
        <v>1208.0</v>
      </c>
      <c r="N11" t="s">
        <v>59</v>
      </c>
    </row>
    <row r="12" spans="1:14" x14ac:dyDescent="0.25">
      <c r="A12" s="12"/>
      <c r="B12" s="6" t="s">
        <v>10</v>
      </c>
      <c r="C12" s="7" t="n">
        <v>6096.0</v>
      </c>
      <c r="D12" s="7" t="n">
        <v>5767.0</v>
      </c>
      <c r="E12" s="7">
        <v>0</v>
      </c>
      <c r="F12" s="7" t="n">
        <f si="0" t="shared"/>
        <v>11863.0</v>
      </c>
      <c r="G12" s="7" t="n">
        <v>936.0</v>
      </c>
      <c r="H12" s="7" t="n">
        <v>447.0</v>
      </c>
      <c r="I12" s="7" t="n">
        <v>1862.0</v>
      </c>
      <c r="J12" s="7" t="n">
        <v>3199.0</v>
      </c>
      <c r="K12" s="7" t="n">
        <v>2297.0</v>
      </c>
      <c r="L12" s="7" t="n">
        <v>1802.0</v>
      </c>
      <c r="M12" s="7" t="n">
        <v>1320.0</v>
      </c>
      <c r="N12" t="s">
        <v>59</v>
      </c>
    </row>
    <row r="13" spans="1:14" x14ac:dyDescent="0.25">
      <c r="A13" s="12"/>
      <c r="B13" s="6" t="s">
        <v>11</v>
      </c>
      <c r="C13" s="7" t="n">
        <v>3.0</v>
      </c>
      <c r="D13" s="7" t="n">
        <v>4.0</v>
      </c>
      <c r="E13" s="7">
        <v>0</v>
      </c>
      <c r="F13" s="7" t="n">
        <f si="0" t="shared"/>
        <v>7.0</v>
      </c>
      <c r="G13" s="7" t="n">
        <v>0.0</v>
      </c>
      <c r="H13" s="7" t="n">
        <v>0.0</v>
      </c>
      <c r="I13" s="7" t="n">
        <v>1.0</v>
      </c>
      <c r="J13" s="7" t="n">
        <v>1.0</v>
      </c>
      <c r="K13" s="7" t="n">
        <v>1.0</v>
      </c>
      <c r="L13" s="7" t="n">
        <v>3.0</v>
      </c>
      <c r="M13" s="7" t="n">
        <v>1.0</v>
      </c>
      <c r="N13" t="s">
        <v>59</v>
      </c>
    </row>
    <row r="14" spans="1:14" x14ac:dyDescent="0.25">
      <c r="A14" s="12"/>
      <c r="B14" s="6" t="s">
        <v>12</v>
      </c>
      <c r="C14" s="7" t="n">
        <v>16440.0</v>
      </c>
      <c r="D14" s="7" t="n">
        <v>11801.0</v>
      </c>
      <c r="E14" s="7">
        <v>0</v>
      </c>
      <c r="F14" s="7" t="n">
        <f si="0" t="shared"/>
        <v>28241.0</v>
      </c>
      <c r="G14" s="7" t="n">
        <v>2630.0</v>
      </c>
      <c r="H14" s="7" t="n">
        <v>1079.0</v>
      </c>
      <c r="I14" s="7" t="n">
        <v>1968.0</v>
      </c>
      <c r="J14" s="7" t="n">
        <v>6753.0</v>
      </c>
      <c r="K14" s="7" t="n">
        <v>5708.0</v>
      </c>
      <c r="L14" s="7" t="n">
        <v>5749.0</v>
      </c>
      <c r="M14" s="7" t="n">
        <v>4354.0</v>
      </c>
      <c r="N14" t="s">
        <v>59</v>
      </c>
    </row>
    <row r="15" spans="1:14" x14ac:dyDescent="0.25">
      <c r="A15" s="12"/>
      <c r="B15" s="6" t="s">
        <v>13</v>
      </c>
      <c r="C15" s="7" t="n">
        <v>1154.0</v>
      </c>
      <c r="D15" s="7" t="n">
        <v>848.0</v>
      </c>
      <c r="E15" s="7">
        <v>0</v>
      </c>
      <c r="F15" s="7" t="n">
        <f si="0" t="shared"/>
        <v>2002.0</v>
      </c>
      <c r="G15" s="7" t="n">
        <v>152.0</v>
      </c>
      <c r="H15" s="7" t="n">
        <v>62.0</v>
      </c>
      <c r="I15" s="7" t="n">
        <v>95.0</v>
      </c>
      <c r="J15" s="7" t="n">
        <v>282.0</v>
      </c>
      <c r="K15" s="7" t="n">
        <v>464.0</v>
      </c>
      <c r="L15" s="7" t="n">
        <v>472.0</v>
      </c>
      <c r="M15" s="7" t="n">
        <v>475.0</v>
      </c>
      <c r="N15" t="s">
        <v>59</v>
      </c>
    </row>
    <row r="16" spans="1:14" x14ac:dyDescent="0.25">
      <c r="A16" s="12"/>
      <c r="B16" s="6" t="s">
        <v>14</v>
      </c>
      <c r="C16" s="7" t="n">
        <v>3289.0</v>
      </c>
      <c r="D16" s="7" t="n">
        <v>2978.0</v>
      </c>
      <c r="E16" s="7">
        <v>0</v>
      </c>
      <c r="F16" s="7" t="n">
        <f si="0" t="shared"/>
        <v>6267.0</v>
      </c>
      <c r="G16" s="7" t="n">
        <v>176.0</v>
      </c>
      <c r="H16" s="7" t="n">
        <v>146.0</v>
      </c>
      <c r="I16" s="7" t="n">
        <v>618.0</v>
      </c>
      <c r="J16" s="7" t="n">
        <v>1125.0</v>
      </c>
      <c r="K16" s="7" t="n">
        <v>1185.0</v>
      </c>
      <c r="L16" s="7" t="n">
        <v>1647.0</v>
      </c>
      <c r="M16" s="7" t="n">
        <v>1370.0</v>
      </c>
      <c r="N16" t="s">
        <v>59</v>
      </c>
    </row>
    <row r="17" spans="1:14" x14ac:dyDescent="0.25">
      <c r="A17" s="12"/>
      <c r="B17" s="6" t="s">
        <v>15</v>
      </c>
      <c r="C17" s="7" t="n">
        <v>2378.0</v>
      </c>
      <c r="D17" s="7" t="n">
        <v>3012.0</v>
      </c>
      <c r="E17" s="7">
        <v>0</v>
      </c>
      <c r="F17" s="7" t="n">
        <f si="0" t="shared"/>
        <v>5390.0</v>
      </c>
      <c r="G17" s="7" t="n">
        <v>191.0</v>
      </c>
      <c r="H17" s="7" t="n">
        <v>189.0</v>
      </c>
      <c r="I17" s="7" t="n">
        <v>1363.0</v>
      </c>
      <c r="J17" s="7" t="n">
        <v>1336.0</v>
      </c>
      <c r="K17" s="7" t="n">
        <v>851.0</v>
      </c>
      <c r="L17" s="7" t="n">
        <v>772.0</v>
      </c>
      <c r="M17" s="7" t="n">
        <v>688.0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555.0</v>
      </c>
      <c r="D19" s="7" t="n">
        <f>D20-D3-D4-D5-D6-D7-D8-D9-D10-D11-D12-D13-D14-D15-D16-D17-D18</f>
        <v>596.0</v>
      </c>
      <c r="E19" s="7" t="n">
        <f ref="E19:G19" si="1" t="shared">E20-E3-E4-E5-E6-E7-E8-E9-E10-E11-E12-E13-E14-E15-E16-E17-E18</f>
        <v>0.0</v>
      </c>
      <c r="F19" s="7" t="n">
        <f si="0" t="shared"/>
        <v>1151.0</v>
      </c>
      <c r="G19" s="7" t="n">
        <f si="1" t="shared"/>
        <v>20.0</v>
      </c>
      <c r="H19" s="7" t="n">
        <f ref="H19:M19" si="2" t="shared">H20-H3-H4-H5-H6-H7-H8-H9-H10-H11-H12-H13-H14-H15-H16-H17-H18</f>
        <v>17.0</v>
      </c>
      <c r="I19" s="7" t="n">
        <f si="2" t="shared"/>
        <v>164.0</v>
      </c>
      <c r="J19" s="7" t="n">
        <f si="2" t="shared"/>
        <v>478.0</v>
      </c>
      <c r="K19" s="7" t="n">
        <f si="2" t="shared"/>
        <v>185.0</v>
      </c>
      <c r="L19" s="7" t="n">
        <f si="2" t="shared"/>
        <v>162.0</v>
      </c>
      <c r="M19" s="7" t="n">
        <f si="2" t="shared"/>
        <v>125.0</v>
      </c>
      <c r="N19" t="s">
        <v>59</v>
      </c>
    </row>
    <row r="20" spans="1:14" x14ac:dyDescent="0.25">
      <c r="A20" s="12"/>
      <c r="B20" s="6" t="s">
        <v>18</v>
      </c>
      <c r="C20" s="7" t="n">
        <v>456569.0</v>
      </c>
      <c r="D20" s="7" t="n">
        <v>401149.0</v>
      </c>
      <c r="E20" s="7">
        <v>0</v>
      </c>
      <c r="F20" s="7" t="n">
        <f si="0" t="shared"/>
        <v>857718.0</v>
      </c>
      <c r="G20" s="7" t="n">
        <v>52892.0</v>
      </c>
      <c r="H20" s="7" t="n">
        <v>29389.0</v>
      </c>
      <c r="I20" s="7" t="n">
        <v>126800.0</v>
      </c>
      <c r="J20" s="7" t="n">
        <v>208614.0</v>
      </c>
      <c r="K20" s="7" t="n">
        <v>186830.0</v>
      </c>
      <c r="L20" s="7" t="n">
        <v>151534.0</v>
      </c>
      <c r="M20" s="7" t="n">
        <v>101659.0</v>
      </c>
      <c r="N20" t="s">
        <v>59</v>
      </c>
    </row>
    <row r="21" spans="1:14" x14ac:dyDescent="0.25">
      <c r="A21" s="12" t="s">
        <v>19</v>
      </c>
      <c r="B21" s="6" t="s">
        <v>20</v>
      </c>
      <c r="C21" s="7" t="n">
        <v>18885.0</v>
      </c>
      <c r="D21" s="7" t="n">
        <v>18880.0</v>
      </c>
      <c r="E21" s="7">
        <v>0</v>
      </c>
      <c r="F21" s="7" t="n">
        <f si="0" t="shared"/>
        <v>37765.0</v>
      </c>
      <c r="G21" s="7" t="n">
        <v>1570.0</v>
      </c>
      <c r="H21" s="7" t="n">
        <v>1993.0</v>
      </c>
      <c r="I21" s="7" t="n">
        <v>8088.0</v>
      </c>
      <c r="J21" s="7" t="n">
        <v>7820.0</v>
      </c>
      <c r="K21" s="7" t="n">
        <v>6662.0</v>
      </c>
      <c r="L21" s="7" t="n">
        <v>5717.0</v>
      </c>
      <c r="M21" s="7" t="n">
        <v>5915.0</v>
      </c>
      <c r="N21" t="s">
        <v>59</v>
      </c>
    </row>
    <row r="22" spans="1:14" x14ac:dyDescent="0.25">
      <c r="A22" s="12"/>
      <c r="B22" s="6" t="s">
        <v>21</v>
      </c>
      <c r="C22" s="7" t="n">
        <v>2024.0</v>
      </c>
      <c r="D22" s="7" t="n">
        <v>2626.0</v>
      </c>
      <c r="E22" s="7">
        <v>0</v>
      </c>
      <c r="F22" s="7" t="n">
        <f si="0" t="shared"/>
        <v>4650.0</v>
      </c>
      <c r="G22" s="7" t="n">
        <v>259.0</v>
      </c>
      <c r="H22" s="7" t="n">
        <v>523.0</v>
      </c>
      <c r="I22" s="7" t="n">
        <v>1133.0</v>
      </c>
      <c r="J22" s="7" t="n">
        <v>616.0</v>
      </c>
      <c r="K22" s="7" t="n">
        <v>641.0</v>
      </c>
      <c r="L22" s="7" t="n">
        <v>830.0</v>
      </c>
      <c r="M22" s="7" t="n">
        <v>648.0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20909.0</v>
      </c>
      <c r="D24" s="7" t="n">
        <v>21506.0</v>
      </c>
      <c r="E24" s="7">
        <v>0</v>
      </c>
      <c r="F24" s="7" t="n">
        <f si="0" t="shared"/>
        <v>42415.0</v>
      </c>
      <c r="G24" s="7" t="n">
        <v>1829.0</v>
      </c>
      <c r="H24" s="7" t="n">
        <v>2516.0</v>
      </c>
      <c r="I24" s="7" t="n">
        <v>9221.0</v>
      </c>
      <c r="J24" s="7" t="n">
        <v>8436.0</v>
      </c>
      <c r="K24" s="7" t="n">
        <v>7303.0</v>
      </c>
      <c r="L24" s="7" t="n">
        <v>6547.0</v>
      </c>
      <c r="M24" s="7" t="n">
        <v>6563.0</v>
      </c>
      <c r="N24" t="s">
        <v>59</v>
      </c>
    </row>
    <row r="25" spans="1:14" x14ac:dyDescent="0.25">
      <c r="A25" s="12" t="s">
        <v>23</v>
      </c>
      <c r="B25" s="6" t="s">
        <v>24</v>
      </c>
      <c r="C25" s="7" t="n">
        <v>1140.0</v>
      </c>
      <c r="D25" s="7" t="n">
        <v>1624.0</v>
      </c>
      <c r="E25" s="7">
        <v>0</v>
      </c>
      <c r="F25" s="7" t="n">
        <f si="0" t="shared"/>
        <v>2764.0</v>
      </c>
      <c r="G25" s="7" t="n">
        <v>95.0</v>
      </c>
      <c r="H25" s="7" t="n">
        <v>114.0</v>
      </c>
      <c r="I25" s="7" t="n">
        <v>598.0</v>
      </c>
      <c r="J25" s="7" t="n">
        <v>911.0</v>
      </c>
      <c r="K25" s="7" t="n">
        <v>530.0</v>
      </c>
      <c r="L25" s="7" t="n">
        <v>351.0</v>
      </c>
      <c r="M25" s="7" t="n">
        <v>165.0</v>
      </c>
      <c r="N25" t="s">
        <v>59</v>
      </c>
    </row>
    <row r="26" spans="1:14" x14ac:dyDescent="0.25">
      <c r="A26" s="12"/>
      <c r="B26" s="6" t="s">
        <v>25</v>
      </c>
      <c r="C26" s="7" t="n">
        <v>1373.0</v>
      </c>
      <c r="D26" s="7" t="n">
        <v>1489.0</v>
      </c>
      <c r="E26" s="7">
        <v>0</v>
      </c>
      <c r="F26" s="7" t="n">
        <f si="0" t="shared"/>
        <v>2862.0</v>
      </c>
      <c r="G26" s="7" t="n">
        <v>78.0</v>
      </c>
      <c r="H26" s="7" t="n">
        <v>69.0</v>
      </c>
      <c r="I26" s="7" t="n">
        <v>484.0</v>
      </c>
      <c r="J26" s="7" t="n">
        <v>875.0</v>
      </c>
      <c r="K26" s="7" t="n">
        <v>680.0</v>
      </c>
      <c r="L26" s="7" t="n">
        <v>453.0</v>
      </c>
      <c r="M26" s="7" t="n">
        <v>223.0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671.0</v>
      </c>
      <c r="D28" s="7" t="n">
        <v>664.0</v>
      </c>
      <c r="E28" s="7">
        <v>0</v>
      </c>
      <c r="F28" s="7" t="n">
        <f si="0" t="shared"/>
        <v>1335.0</v>
      </c>
      <c r="G28" s="7" t="n">
        <v>61.0</v>
      </c>
      <c r="H28" s="7" t="n">
        <v>50.0</v>
      </c>
      <c r="I28" s="7" t="n">
        <v>279.0</v>
      </c>
      <c r="J28" s="7" t="n">
        <v>431.0</v>
      </c>
      <c r="K28" s="7" t="n">
        <v>275.0</v>
      </c>
      <c r="L28" s="7" t="n">
        <v>165.0</v>
      </c>
      <c r="M28" s="7" t="n">
        <v>74.0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512.0</v>
      </c>
      <c r="D31" s="7" t="n">
        <v>692.0</v>
      </c>
      <c r="E31" s="7">
        <v>0</v>
      </c>
      <c r="F31" s="7" t="n">
        <f si="0" t="shared"/>
        <v>1204.0</v>
      </c>
      <c r="G31" s="7" t="n">
        <v>40.0</v>
      </c>
      <c r="H31" s="7" t="n">
        <v>35.0</v>
      </c>
      <c r="I31" s="7" t="n">
        <v>206.0</v>
      </c>
      <c r="J31" s="7" t="n">
        <v>436.0</v>
      </c>
      <c r="K31" s="7" t="n">
        <v>214.0</v>
      </c>
      <c r="L31" s="7" t="n">
        <v>169.0</v>
      </c>
      <c r="M31" s="7" t="n">
        <v>104.0</v>
      </c>
      <c r="N31" t="s">
        <v>59</v>
      </c>
    </row>
    <row r="32" spans="1:14" x14ac:dyDescent="0.25">
      <c r="A32" s="12"/>
      <c r="B32" s="6" t="s">
        <v>31</v>
      </c>
      <c r="C32" s="7" t="n">
        <f>C33-C25-C26-C27-C28-C29-C30-C31</f>
        <v>0.0</v>
      </c>
      <c r="D32" s="7" t="n">
        <f>D33-D25-D26-D27-D28-D29-D30-D31</f>
        <v>1.0</v>
      </c>
      <c r="E32" s="7" t="n">
        <f ref="E32:G32" si="5" t="shared">E33-E25-E26-E27-E28-E29-E30-E31</f>
        <v>0.0</v>
      </c>
      <c r="F32" s="7" t="n">
        <f si="0" t="shared"/>
        <v>1.0</v>
      </c>
      <c r="G32" s="7" t="n">
        <f si="5" t="shared"/>
        <v>0.0</v>
      </c>
      <c r="H32" s="7" t="n">
        <f ref="H32:M32" si="6" t="shared">H33-H25-H26-H27-H28-H29-H30-H31</f>
        <v>0.0</v>
      </c>
      <c r="I32" s="7" t="n">
        <f si="6" t="shared"/>
        <v>1.0</v>
      </c>
      <c r="J32" s="7" t="n">
        <f si="6" t="shared"/>
        <v>0.0</v>
      </c>
      <c r="K32" s="7" t="n">
        <f si="6" t="shared"/>
        <v>0.0</v>
      </c>
      <c r="L32" s="7" t="n">
        <f si="6" t="shared"/>
        <v>0.0</v>
      </c>
      <c r="M32" s="7" t="n">
        <f si="6" t="shared"/>
        <v>0.0</v>
      </c>
      <c r="N32" t="s">
        <v>59</v>
      </c>
    </row>
    <row r="33" spans="1:14" x14ac:dyDescent="0.25">
      <c r="A33" s="12"/>
      <c r="B33" s="6" t="s">
        <v>32</v>
      </c>
      <c r="C33" s="7" t="n">
        <v>3696.0</v>
      </c>
      <c r="D33" s="7" t="n">
        <v>4470.0</v>
      </c>
      <c r="E33" s="7">
        <v>0</v>
      </c>
      <c r="F33" s="7" t="n">
        <f si="0" t="shared"/>
        <v>8166.0</v>
      </c>
      <c r="G33" s="7" t="n">
        <v>274.0</v>
      </c>
      <c r="H33" s="7" t="n">
        <v>268.0</v>
      </c>
      <c r="I33" s="7" t="n">
        <v>1568.0</v>
      </c>
      <c r="J33" s="7" t="n">
        <v>2653.0</v>
      </c>
      <c r="K33" s="7" t="n">
        <v>1699.0</v>
      </c>
      <c r="L33" s="7" t="n">
        <v>1138.0</v>
      </c>
      <c r="M33" s="7" t="n">
        <v>566.0</v>
      </c>
      <c r="N33" t="s">
        <v>59</v>
      </c>
    </row>
    <row r="34" spans="1:14" x14ac:dyDescent="0.25">
      <c r="A34" s="16" t="s">
        <v>33</v>
      </c>
      <c r="B34" s="6" t="s">
        <v>34</v>
      </c>
      <c r="C34" s="7" t="n">
        <v>4583.0</v>
      </c>
      <c r="D34" s="7" t="n">
        <v>6339.0</v>
      </c>
      <c r="E34" s="7">
        <v>0</v>
      </c>
      <c r="F34" s="7" t="n">
        <f si="0" t="shared"/>
        <v>10922.0</v>
      </c>
      <c r="G34" s="7" t="n">
        <v>1011.0</v>
      </c>
      <c r="H34" s="7" t="n">
        <v>1065.0</v>
      </c>
      <c r="I34" s="7" t="n">
        <v>1659.0</v>
      </c>
      <c r="J34" s="7" t="n">
        <v>1974.0</v>
      </c>
      <c r="K34" s="7" t="n">
        <v>1691.0</v>
      </c>
      <c r="L34" s="7" t="n">
        <v>1748.0</v>
      </c>
      <c r="M34" s="7" t="n">
        <v>1774.0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577.0</v>
      </c>
      <c r="D36" s="7" t="n">
        <v>576.0</v>
      </c>
      <c r="E36" s="7">
        <v>0</v>
      </c>
      <c r="F36" s="7" t="n">
        <f si="0" t="shared"/>
        <v>1153.0</v>
      </c>
      <c r="G36" s="7" t="n">
        <v>100.0</v>
      </c>
      <c r="H36" s="7" t="n">
        <v>82.0</v>
      </c>
      <c r="I36" s="7" t="n">
        <v>251.0</v>
      </c>
      <c r="J36" s="7" t="n">
        <v>286.0</v>
      </c>
      <c r="K36" s="7" t="n">
        <v>232.0</v>
      </c>
      <c r="L36" s="7" t="n">
        <v>137.0</v>
      </c>
      <c r="M36" s="7" t="n">
        <v>65.0</v>
      </c>
      <c r="N36" t="s">
        <v>59</v>
      </c>
    </row>
    <row r="37" spans="1:14" x14ac:dyDescent="0.25">
      <c r="A37" s="16"/>
      <c r="B37" s="8" t="s">
        <v>37</v>
      </c>
      <c r="C37" s="7" t="n">
        <f>C38-C34-C35-C36</f>
        <v>25.0</v>
      </c>
      <c r="D37" s="7" t="n">
        <f>D38-D34-D35-D36</f>
        <v>0.0</v>
      </c>
      <c r="E37" s="7" t="n">
        <f ref="E37:G37" si="7" t="shared">E38-E34-E35-E36</f>
        <v>0.0</v>
      </c>
      <c r="F37" s="7" t="n">
        <f si="0" t="shared"/>
        <v>25.0</v>
      </c>
      <c r="G37" s="7" t="n">
        <f si="7" t="shared"/>
        <v>0.0</v>
      </c>
      <c r="H37" s="7" t="n">
        <f ref="H37:M37" si="8" t="shared">H38-H34-H35-H36</f>
        <v>0.0</v>
      </c>
      <c r="I37" s="7" t="n">
        <f si="8" t="shared"/>
        <v>0.0</v>
      </c>
      <c r="J37" s="7" t="n">
        <f si="8" t="shared"/>
        <v>1.0</v>
      </c>
      <c r="K37" s="7" t="n">
        <f si="8" t="shared"/>
        <v>7.0</v>
      </c>
      <c r="L37" s="7" t="n">
        <f si="8" t="shared"/>
        <v>8.0</v>
      </c>
      <c r="M37" s="7" t="n">
        <f si="8" t="shared"/>
        <v>9.0</v>
      </c>
      <c r="N37" t="s">
        <v>59</v>
      </c>
    </row>
    <row r="38" spans="1:14" x14ac:dyDescent="0.25">
      <c r="A38" s="17"/>
      <c r="B38" s="6" t="s">
        <v>38</v>
      </c>
      <c r="C38" s="7" t="n">
        <v>5185.0</v>
      </c>
      <c r="D38" s="7" t="n">
        <v>6915.0</v>
      </c>
      <c r="E38" s="7">
        <v>0</v>
      </c>
      <c r="F38" s="7" t="n">
        <f si="0" t="shared"/>
        <v>12100.0</v>
      </c>
      <c r="G38" s="7" t="n">
        <v>1111.0</v>
      </c>
      <c r="H38" s="7" t="n">
        <v>1147.0</v>
      </c>
      <c r="I38" s="7" t="n">
        <v>1910.0</v>
      </c>
      <c r="J38" s="7" t="n">
        <v>2261.0</v>
      </c>
      <c r="K38" s="7" t="n">
        <v>1930.0</v>
      </c>
      <c r="L38" s="7" t="n">
        <v>1893.0</v>
      </c>
      <c r="M38" s="7" t="n">
        <v>1848.0</v>
      </c>
      <c r="N38" t="s">
        <v>59</v>
      </c>
    </row>
    <row r="39" spans="1:14" x14ac:dyDescent="0.25">
      <c r="A39" s="12" t="s">
        <v>56</v>
      </c>
      <c r="B39" s="6" t="s">
        <v>39</v>
      </c>
      <c r="C39" s="7" t="n">
        <v>4.0</v>
      </c>
      <c r="D39" s="7" t="n">
        <v>0.0</v>
      </c>
      <c r="E39" s="7">
        <v>0</v>
      </c>
      <c r="F39" s="7" t="n">
        <f si="0" t="shared"/>
        <v>4.0</v>
      </c>
      <c r="G39" s="7" t="n">
        <v>0.0</v>
      </c>
      <c r="H39" s="7" t="n">
        <v>0.0</v>
      </c>
      <c r="I39" s="7" t="n">
        <v>0.0</v>
      </c>
      <c r="J39" s="7" t="n">
        <v>0.0</v>
      </c>
      <c r="K39" s="7" t="n">
        <v>0.0</v>
      </c>
      <c r="L39" s="7" t="n">
        <v>0.0</v>
      </c>
      <c r="M39" s="7" t="n">
        <v>4.0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4.0</v>
      </c>
      <c r="D41" s="7" t="n">
        <v>0.0</v>
      </c>
      <c r="E41" s="7">
        <v>0</v>
      </c>
      <c r="F41" s="7" t="n">
        <f si="0" t="shared"/>
        <v>4.0</v>
      </c>
      <c r="G41" s="7" t="n">
        <v>0.0</v>
      </c>
      <c r="H41" s="7" t="n">
        <v>0.0</v>
      </c>
      <c r="I41" s="7" t="n">
        <v>0.0</v>
      </c>
      <c r="J41" s="7" t="n">
        <v>0.0</v>
      </c>
      <c r="K41" s="7" t="n">
        <v>0.0</v>
      </c>
      <c r="L41" s="7" t="n">
        <v>0.0</v>
      </c>
      <c r="M41" s="7" t="n">
        <v>4.0</v>
      </c>
      <c r="N41" t="s">
        <v>59</v>
      </c>
    </row>
    <row r="42" spans="1:14" x14ac:dyDescent="0.25">
      <c r="A42" s="9"/>
      <c r="B42" s="6" t="s">
        <v>41</v>
      </c>
      <c r="C42" s="7" t="n">
        <v>196.0</v>
      </c>
      <c r="D42" s="7" t="n">
        <v>75.0</v>
      </c>
      <c r="E42" s="7">
        <v>0</v>
      </c>
      <c r="F42" s="7" t="n">
        <f si="0" t="shared"/>
        <v>271.0</v>
      </c>
      <c r="G42" s="7" t="n">
        <v>4.0</v>
      </c>
      <c r="H42" s="7" t="n">
        <v>2.0</v>
      </c>
      <c r="I42" s="7" t="n">
        <v>14.0</v>
      </c>
      <c r="J42" s="7" t="n">
        <v>80.0</v>
      </c>
      <c r="K42" s="7" t="n">
        <v>100.0</v>
      </c>
      <c r="L42" s="7" t="n">
        <v>45.0</v>
      </c>
      <c r="M42" s="7" t="n">
        <v>26.0</v>
      </c>
      <c r="N42" t="s">
        <v>59</v>
      </c>
    </row>
    <row r="43" spans="1:14" x14ac:dyDescent="0.25">
      <c r="A43" s="11"/>
      <c r="B43" s="6" t="s">
        <v>42</v>
      </c>
      <c r="C43" s="7" t="n">
        <f>C20+C24+C33+C38+C41+C42</f>
        <v>486559.0</v>
      </c>
      <c r="D43" s="7" t="n">
        <f>D20+D24+D33+D38+D41+D42</f>
        <v>434115.0</v>
      </c>
      <c r="E43" s="7" t="n">
        <f ref="E43:G43" si="11" t="shared">E20+E24+E33+E38+E41+E42</f>
        <v>0.0</v>
      </c>
      <c r="F43" s="7" t="n">
        <f si="0" t="shared"/>
        <v>920674.0</v>
      </c>
      <c r="G43" s="7" t="n">
        <f si="11" t="shared"/>
        <v>56110.0</v>
      </c>
      <c r="H43" s="7" t="n">
        <f ref="H43:M43" si="12" t="shared">H20+H24+H33+H38+H41+H42</f>
        <v>33322.0</v>
      </c>
      <c r="I43" s="7" t="n">
        <f si="12" t="shared"/>
        <v>139513.0</v>
      </c>
      <c r="J43" s="7" t="n">
        <f si="12" t="shared"/>
        <v>222044.0</v>
      </c>
      <c r="K43" s="7" t="n">
        <f si="12" t="shared"/>
        <v>197862.0</v>
      </c>
      <c r="L43" s="7" t="n">
        <f si="12" t="shared"/>
        <v>161157.0</v>
      </c>
      <c r="M43" s="7" t="n">
        <f si="12" t="shared"/>
        <v>110666.0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