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<sst xmlns="http://schemas.openxmlformats.org/spreadsheetml/2006/main" count="101" uniqueCount="61">
  <si>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</si>
  <si>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</si>
  <si>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</si>
  <si>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</si>
  <si>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</si>
  <si>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</si>
  <si>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</si>
  <si>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</si>
  <si>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</si>
  <si>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</si>
  <si>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</si>
  <si>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</si>
  <si>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</si>
  <si>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</si>
  <si>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</si>
  <si>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</si>
  <si>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</si>
  <si>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</si>
  <si>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</si>
  <si>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</si>
  <si>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</si>
  <si>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</si>
  <si>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</si>
  <si>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</si>
  <si>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</si>
  <si>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</si>
  <si>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</si>
  <si>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</si>
  <si>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</si>
  <si>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</si>
  <si>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</si>
  <si>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</si>
  <si>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</si>
  <si>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</si>
  <si>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</si>
  <si>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</si>
  <si>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</si>
  <si>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</si>
  <si>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</si>
  <si>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</si>
  <si>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</si>
  <si>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</si>
  <si>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</si>
  <si>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</si>
  <si>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</si>
  <si>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</si>
  <si>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</si>
  <si>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</si>
  <si>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</si>
  <si>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</si>
  <si>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</si>
  <si>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</si>
  <si>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</si>
  <si>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</si>
  <si>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</si>
  <si>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</si>
  <si>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</si>
  <si>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</si>
  <si>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104年10月中華民國國民出國人次－按性別及年齡分
Table 2-3 Outbound Departures of Nationals of the
Republic of China by Gender and by Age, October,2015</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</si>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</sst>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104052.0</v>
      </c>
      <c r="D3" s="7" t="n">
        <v>78639.0</v>
      </c>
      <c r="E3" s="7">
        <v>0</v>
      </c>
      <c r="F3" s="7" t="n">
        <f>C3+D3</f>
        <v>182691.0</v>
      </c>
      <c r="G3" s="7" t="n">
        <v>6272.0</v>
      </c>
      <c r="H3" s="7" t="n">
        <v>1806.0</v>
      </c>
      <c r="I3" s="7" t="n">
        <v>24853.0</v>
      </c>
      <c r="J3" s="7" t="n">
        <v>48167.0</v>
      </c>
      <c r="K3" s="7" t="n">
        <v>41470.0</v>
      </c>
      <c r="L3" s="7" t="n">
        <v>36236.0</v>
      </c>
      <c r="M3" s="7" t="n">
        <v>23887.0</v>
      </c>
      <c r="N3" t="s">
        <v>59</v>
      </c>
    </row>
    <row r="4" spans="1:14" x14ac:dyDescent="0.25">
      <c r="A4" s="12"/>
      <c r="B4" s="6" t="s">
        <v>2</v>
      </c>
      <c r="C4" s="7" t="n">
        <v>28488.0</v>
      </c>
      <c r="D4" s="7" t="n">
        <v>19114.0</v>
      </c>
      <c r="E4" s="7">
        <v>0</v>
      </c>
      <c r="F4" s="7" t="n">
        <f ref="F4:F43" si="0" t="shared">C4+D4</f>
        <v>47602.0</v>
      </c>
      <c r="G4" s="7" t="n">
        <v>1412.0</v>
      </c>
      <c r="H4" s="7" t="n">
        <v>420.0</v>
      </c>
      <c r="I4" s="7" t="n">
        <v>6765.0</v>
      </c>
      <c r="J4" s="7" t="n">
        <v>11459.0</v>
      </c>
      <c r="K4" s="7" t="n">
        <v>10328.0</v>
      </c>
      <c r="L4" s="7" t="n">
        <v>10115.0</v>
      </c>
      <c r="M4" s="7" t="n">
        <v>7103.0</v>
      </c>
      <c r="N4" t="s">
        <v>59</v>
      </c>
    </row>
    <row r="5" spans="1:14" x14ac:dyDescent="0.25">
      <c r="A5" s="12"/>
      <c r="B5" s="6" t="s">
        <v>3</v>
      </c>
      <c r="C5" s="7" t="n">
        <v>199611.0</v>
      </c>
      <c r="D5" s="7" t="n">
        <v>118988.0</v>
      </c>
      <c r="E5" s="7">
        <v>0</v>
      </c>
      <c r="F5" s="7" t="n">
        <f si="0" t="shared"/>
        <v>318599.0</v>
      </c>
      <c r="G5" s="7" t="n">
        <v>8762.0</v>
      </c>
      <c r="H5" s="7" t="n">
        <v>2570.0</v>
      </c>
      <c r="I5" s="7" t="n">
        <v>22253.0</v>
      </c>
      <c r="J5" s="7" t="n">
        <v>57917.0</v>
      </c>
      <c r="K5" s="7" t="n">
        <v>74977.0</v>
      </c>
      <c r="L5" s="7" t="n">
        <v>85065.0</v>
      </c>
      <c r="M5" s="7" t="n">
        <v>67055.0</v>
      </c>
      <c r="N5" t="s">
        <v>59</v>
      </c>
    </row>
    <row r="6" spans="1:14" x14ac:dyDescent="0.25">
      <c r="A6" s="12"/>
      <c r="B6" s="6" t="s">
        <v>4</v>
      </c>
      <c r="C6" s="7" t="n">
        <v>145550.0</v>
      </c>
      <c r="D6" s="7" t="n">
        <v>205945.0</v>
      </c>
      <c r="E6" s="7">
        <v>0</v>
      </c>
      <c r="F6" s="7" t="n">
        <f si="0" t="shared"/>
        <v>351495.0</v>
      </c>
      <c r="G6" s="7" t="n">
        <v>20260.0</v>
      </c>
      <c r="H6" s="7" t="n">
        <v>4736.0</v>
      </c>
      <c r="I6" s="7" t="n">
        <v>59044.0</v>
      </c>
      <c r="J6" s="7" t="n">
        <v>101472.0</v>
      </c>
      <c r="K6" s="7" t="n">
        <v>55678.0</v>
      </c>
      <c r="L6" s="7" t="n">
        <v>57397.0</v>
      </c>
      <c r="M6" s="7" t="n">
        <v>52908.0</v>
      </c>
      <c r="N6" t="s">
        <v>59</v>
      </c>
    </row>
    <row r="7" spans="1:14" x14ac:dyDescent="0.25">
      <c r="A7" s="12"/>
      <c r="B7" s="6" t="s">
        <v>5</v>
      </c>
      <c r="C7" s="7" t="n">
        <v>15786.0</v>
      </c>
      <c r="D7" s="7" t="n">
        <v>31226.0</v>
      </c>
      <c r="E7" s="7">
        <v>0</v>
      </c>
      <c r="F7" s="7" t="n">
        <f si="0" t="shared"/>
        <v>47012.0</v>
      </c>
      <c r="G7" s="7" t="n">
        <v>1632.0</v>
      </c>
      <c r="H7" s="7" t="n">
        <v>818.0</v>
      </c>
      <c r="I7" s="7" t="n">
        <v>8840.0</v>
      </c>
      <c r="J7" s="7" t="n">
        <v>14239.0</v>
      </c>
      <c r="K7" s="7" t="n">
        <v>8841.0</v>
      </c>
      <c r="L7" s="7" t="n">
        <v>7214.0</v>
      </c>
      <c r="M7" s="7" t="n">
        <v>5428.0</v>
      </c>
      <c r="N7" t="s">
        <v>59</v>
      </c>
    </row>
    <row r="8" spans="1:14" x14ac:dyDescent="0.25">
      <c r="A8" s="12"/>
      <c r="B8" s="6" t="s">
        <v>6</v>
      </c>
      <c r="C8" s="7" t="n">
        <v>11512.0</v>
      </c>
      <c r="D8" s="7" t="n">
        <v>14307.0</v>
      </c>
      <c r="E8" s="7">
        <v>0</v>
      </c>
      <c r="F8" s="7" t="n">
        <f si="0" t="shared"/>
        <v>25819.0</v>
      </c>
      <c r="G8" s="7" t="n">
        <v>1137.0</v>
      </c>
      <c r="H8" s="7" t="n">
        <v>309.0</v>
      </c>
      <c r="I8" s="7" t="n">
        <v>6052.0</v>
      </c>
      <c r="J8" s="7" t="n">
        <v>7530.0</v>
      </c>
      <c r="K8" s="7" t="n">
        <v>4404.0</v>
      </c>
      <c r="L8" s="7" t="n">
        <v>3614.0</v>
      </c>
      <c r="M8" s="7" t="n">
        <v>2773.0</v>
      </c>
      <c r="N8" t="s">
        <v>59</v>
      </c>
    </row>
    <row r="9" spans="1:14" x14ac:dyDescent="0.25">
      <c r="A9" s="12"/>
      <c r="B9" s="6" t="s">
        <v>7</v>
      </c>
      <c r="C9" s="7" t="n">
        <v>8101.0</v>
      </c>
      <c r="D9" s="7" t="n">
        <v>8208.0</v>
      </c>
      <c r="E9" s="7">
        <v>0</v>
      </c>
      <c r="F9" s="7" t="n">
        <f si="0" t="shared"/>
        <v>16309.0</v>
      </c>
      <c r="G9" s="7" t="n">
        <v>550.0</v>
      </c>
      <c r="H9" s="7" t="n">
        <v>201.0</v>
      </c>
      <c r="I9" s="7" t="n">
        <v>3135.0</v>
      </c>
      <c r="J9" s="7" t="n">
        <v>4504.0</v>
      </c>
      <c r="K9" s="7" t="n">
        <v>3048.0</v>
      </c>
      <c r="L9" s="7" t="n">
        <v>2882.0</v>
      </c>
      <c r="M9" s="7" t="n">
        <v>1989.0</v>
      </c>
      <c r="N9" t="s">
        <v>59</v>
      </c>
    </row>
    <row r="10" spans="1:14" x14ac:dyDescent="0.25">
      <c r="A10" s="12"/>
      <c r="B10" s="6" t="s">
        <v>8</v>
      </c>
      <c r="C10" s="7" t="n">
        <v>19642.0</v>
      </c>
      <c r="D10" s="7" t="n">
        <v>21254.0</v>
      </c>
      <c r="E10" s="7">
        <v>0</v>
      </c>
      <c r="F10" s="7" t="n">
        <f si="0" t="shared"/>
        <v>40896.0</v>
      </c>
      <c r="G10" s="7" t="n">
        <v>1035.0</v>
      </c>
      <c r="H10" s="7" t="n">
        <v>430.0</v>
      </c>
      <c r="I10" s="7" t="n">
        <v>7635.0</v>
      </c>
      <c r="J10" s="7" t="n">
        <v>12613.0</v>
      </c>
      <c r="K10" s="7" t="n">
        <v>7502.0</v>
      </c>
      <c r="L10" s="7" t="n">
        <v>6896.0</v>
      </c>
      <c r="M10" s="7" t="n">
        <v>4785.0</v>
      </c>
      <c r="N10" t="s">
        <v>59</v>
      </c>
    </row>
    <row r="11" spans="1:14" x14ac:dyDescent="0.25">
      <c r="A11" s="12"/>
      <c r="B11" s="6" t="s">
        <v>9</v>
      </c>
      <c r="C11" s="7" t="n">
        <v>8770.0</v>
      </c>
      <c r="D11" s="7" t="n">
        <v>7422.0</v>
      </c>
      <c r="E11" s="7">
        <v>0</v>
      </c>
      <c r="F11" s="7" t="n">
        <f si="0" t="shared"/>
        <v>16192.0</v>
      </c>
      <c r="G11" s="7" t="n">
        <v>399.0</v>
      </c>
      <c r="H11" s="7" t="n">
        <v>206.0</v>
      </c>
      <c r="I11" s="7" t="n">
        <v>4257.0</v>
      </c>
      <c r="J11" s="7" t="n">
        <v>4775.0</v>
      </c>
      <c r="K11" s="7" t="n">
        <v>2695.0</v>
      </c>
      <c r="L11" s="7" t="n">
        <v>2273.0</v>
      </c>
      <c r="M11" s="7" t="n">
        <v>1587.0</v>
      </c>
      <c r="N11" t="s">
        <v>59</v>
      </c>
    </row>
    <row r="12" spans="1:14" x14ac:dyDescent="0.25">
      <c r="A12" s="12"/>
      <c r="B12" s="6" t="s">
        <v>10</v>
      </c>
      <c r="C12" s="7" t="n">
        <v>6439.0</v>
      </c>
      <c r="D12" s="7" t="n">
        <v>6381.0</v>
      </c>
      <c r="E12" s="7">
        <v>0</v>
      </c>
      <c r="F12" s="7" t="n">
        <f si="0" t="shared"/>
        <v>12820.0</v>
      </c>
      <c r="G12" s="7" t="n">
        <v>524.0</v>
      </c>
      <c r="H12" s="7" t="n">
        <v>187.0</v>
      </c>
      <c r="I12" s="7" t="n">
        <v>2468.0</v>
      </c>
      <c r="J12" s="7" t="n">
        <v>4056.0</v>
      </c>
      <c r="K12" s="7" t="n">
        <v>2423.0</v>
      </c>
      <c r="L12" s="7" t="n">
        <v>1943.0</v>
      </c>
      <c r="M12" s="7" t="n">
        <v>1219.0</v>
      </c>
      <c r="N12" t="s">
        <v>59</v>
      </c>
    </row>
    <row r="13" spans="1:14" x14ac:dyDescent="0.25">
      <c r="A13" s="12"/>
      <c r="B13" s="6" t="s">
        <v>11</v>
      </c>
      <c r="C13" s="7" t="n">
        <v>1.0</v>
      </c>
      <c r="D13" s="7" t="n">
        <v>0.0</v>
      </c>
      <c r="E13" s="7">
        <v>0</v>
      </c>
      <c r="F13" s="7" t="n">
        <f si="0" t="shared"/>
        <v>1.0</v>
      </c>
      <c r="G13" s="7" t="n">
        <v>0.0</v>
      </c>
      <c r="H13" s="7" t="n">
        <v>0.0</v>
      </c>
      <c r="I13" s="7" t="n">
        <v>0.0</v>
      </c>
      <c r="J13" s="7" t="n">
        <v>0.0</v>
      </c>
      <c r="K13" s="7" t="n">
        <v>1.0</v>
      </c>
      <c r="L13" s="7" t="n">
        <v>0.0</v>
      </c>
      <c r="M13" s="7" t="n">
        <v>0.0</v>
      </c>
      <c r="N13" t="s">
        <v>59</v>
      </c>
    </row>
    <row r="14" spans="1:14" x14ac:dyDescent="0.25">
      <c r="A14" s="12"/>
      <c r="B14" s="6" t="s">
        <v>12</v>
      </c>
      <c r="C14" s="7" t="n">
        <v>20543.0</v>
      </c>
      <c r="D14" s="7" t="n">
        <v>13151.0</v>
      </c>
      <c r="E14" s="7">
        <v>0</v>
      </c>
      <c r="F14" s="7" t="n">
        <f si="0" t="shared"/>
        <v>33694.0</v>
      </c>
      <c r="G14" s="7" t="n">
        <v>1275.0</v>
      </c>
      <c r="H14" s="7" t="n">
        <v>247.0</v>
      </c>
      <c r="I14" s="7" t="n">
        <v>2612.0</v>
      </c>
      <c r="J14" s="7" t="n">
        <v>8527.0</v>
      </c>
      <c r="K14" s="7" t="n">
        <v>7456.0</v>
      </c>
      <c r="L14" s="7" t="n">
        <v>7999.0</v>
      </c>
      <c r="M14" s="7" t="n">
        <v>5578.0</v>
      </c>
      <c r="N14" t="s">
        <v>59</v>
      </c>
    </row>
    <row r="15" spans="1:14" x14ac:dyDescent="0.25">
      <c r="A15" s="12"/>
      <c r="B15" s="6" t="s">
        <v>13</v>
      </c>
      <c r="C15" s="7" t="n">
        <v>1059.0</v>
      </c>
      <c r="D15" s="7" t="n">
        <v>742.0</v>
      </c>
      <c r="E15" s="7">
        <v>0</v>
      </c>
      <c r="F15" s="7" t="n">
        <f si="0" t="shared"/>
        <v>1801.0</v>
      </c>
      <c r="G15" s="7" t="n">
        <v>56.0</v>
      </c>
      <c r="H15" s="7" t="n">
        <v>13.0</v>
      </c>
      <c r="I15" s="7" t="n">
        <v>114.0</v>
      </c>
      <c r="J15" s="7" t="n">
        <v>363.0</v>
      </c>
      <c r="K15" s="7" t="n">
        <v>388.0</v>
      </c>
      <c r="L15" s="7" t="n">
        <v>498.0</v>
      </c>
      <c r="M15" s="7" t="n">
        <v>369.0</v>
      </c>
      <c r="N15" t="s">
        <v>59</v>
      </c>
    </row>
    <row r="16" spans="1:14" x14ac:dyDescent="0.25">
      <c r="A16" s="12"/>
      <c r="B16" s="6" t="s">
        <v>14</v>
      </c>
      <c r="C16" s="7" t="n">
        <v>3258.0</v>
      </c>
      <c r="D16" s="7" t="n">
        <v>2347.0</v>
      </c>
      <c r="E16" s="7">
        <v>0</v>
      </c>
      <c r="F16" s="7" t="n">
        <f si="0" t="shared"/>
        <v>5605.0</v>
      </c>
      <c r="G16" s="7" t="n">
        <v>74.0</v>
      </c>
      <c r="H16" s="7" t="n">
        <v>23.0</v>
      </c>
      <c r="I16" s="7" t="n">
        <v>557.0</v>
      </c>
      <c r="J16" s="7" t="n">
        <v>1207.0</v>
      </c>
      <c r="K16" s="7" t="n">
        <v>1260.0</v>
      </c>
      <c r="L16" s="7" t="n">
        <v>1472.0</v>
      </c>
      <c r="M16" s="7" t="n">
        <v>1012.0</v>
      </c>
      <c r="N16" t="s">
        <v>59</v>
      </c>
    </row>
    <row r="17" spans="1:14" x14ac:dyDescent="0.25">
      <c r="A17" s="12"/>
      <c r="B17" s="6" t="s">
        <v>15</v>
      </c>
      <c r="C17" s="7" t="n">
        <v>2867.0</v>
      </c>
      <c r="D17" s="7" t="n">
        <v>3702.0</v>
      </c>
      <c r="E17" s="7">
        <v>0</v>
      </c>
      <c r="F17" s="7" t="n">
        <f si="0" t="shared"/>
        <v>6569.0</v>
      </c>
      <c r="G17" s="7" t="n">
        <v>68.0</v>
      </c>
      <c r="H17" s="7" t="n">
        <v>47.0</v>
      </c>
      <c r="I17" s="7" t="n">
        <v>938.0</v>
      </c>
      <c r="J17" s="7" t="n">
        <v>1720.0</v>
      </c>
      <c r="K17" s="7" t="n">
        <v>1140.0</v>
      </c>
      <c r="L17" s="7" t="n">
        <v>1370.0</v>
      </c>
      <c r="M17" s="7" t="n">
        <v>1286.0</v>
      </c>
      <c r="N17" t="s">
        <v>59</v>
      </c>
    </row>
    <row r="18" spans="1:14" x14ac:dyDescent="0.25">
      <c r="A18" s="12"/>
      <c r="B18" s="6" t="s">
        <v>16</v>
      </c>
      <c r="C18" s="7" t="n">
        <v>2524.0</v>
      </c>
      <c r="D18" s="7" t="n">
        <v>3689.0</v>
      </c>
      <c r="E18" s="7">
        <v>0</v>
      </c>
      <c r="F18" s="7" t="n">
        <f si="0" t="shared"/>
        <v>6213.0</v>
      </c>
      <c r="G18" s="7" t="n">
        <v>41.0</v>
      </c>
      <c r="H18" s="7" t="n">
        <v>43.0</v>
      </c>
      <c r="I18" s="7" t="n">
        <v>621.0</v>
      </c>
      <c r="J18" s="7" t="n">
        <v>1356.0</v>
      </c>
      <c r="K18" s="7" t="n">
        <v>1026.0</v>
      </c>
      <c r="L18" s="7" t="n">
        <v>1453.0</v>
      </c>
      <c r="M18" s="7" t="n">
        <v>1673.0</v>
      </c>
      <c r="N18" t="s">
        <v>59</v>
      </c>
    </row>
    <row r="19" spans="1:14" x14ac:dyDescent="0.25">
      <c r="A19" s="12"/>
      <c r="B19" s="6" t="s">
        <v>17</v>
      </c>
      <c r="C19" s="7" t="n">
        <f>C20-C3-C4-C5-C6-C7-C8-C9-C10-C11-C12-C13-C14-C15-C16-C17-C18</f>
        <v>827.0</v>
      </c>
      <c r="D19" s="7" t="n">
        <f>D20-D3-D4-D5-D6-D7-D8-D9-D10-D11-D12-D13-D14-D15-D16-D17-D18</f>
        <v>1128.0</v>
      </c>
      <c r="E19" s="7" t="n">
        <f ref="E19:G19" si="1" t="shared">E20-E3-E4-E5-E6-E7-E8-E9-E10-E11-E12-E13-E14-E15-E16-E17-E18</f>
        <v>0.0</v>
      </c>
      <c r="F19" s="7" t="n">
        <f si="0" t="shared"/>
        <v>1955.0</v>
      </c>
      <c r="G19" s="7" t="n">
        <f si="1" t="shared"/>
        <v>3.0</v>
      </c>
      <c r="H19" s="7" t="n">
        <f ref="H19:M19" si="2" t="shared">H20-H3-H4-H5-H6-H7-H8-H9-H10-H11-H12-H13-H14-H15-H16-H17-H18</f>
        <v>7.0</v>
      </c>
      <c r="I19" s="7" t="n">
        <f si="2" t="shared"/>
        <v>242.0</v>
      </c>
      <c r="J19" s="7" t="n">
        <f si="2" t="shared"/>
        <v>657.0</v>
      </c>
      <c r="K19" s="7" t="n">
        <f si="2" t="shared"/>
        <v>400.0</v>
      </c>
      <c r="L19" s="7" t="n">
        <f si="2" t="shared"/>
        <v>444.0</v>
      </c>
      <c r="M19" s="7" t="n">
        <f si="2" t="shared"/>
        <v>202.0</v>
      </c>
      <c r="N19" t="s">
        <v>59</v>
      </c>
    </row>
    <row r="20" spans="1:14" x14ac:dyDescent="0.25">
      <c r="A20" s="12"/>
      <c r="B20" s="6" t="s">
        <v>18</v>
      </c>
      <c r="C20" s="7" t="n">
        <v>579030.0</v>
      </c>
      <c r="D20" s="7" t="n">
        <v>536243.0</v>
      </c>
      <c r="E20" s="7">
        <v>0</v>
      </c>
      <c r="F20" s="7" t="n">
        <f si="0" t="shared"/>
        <v>1115273.0</v>
      </c>
      <c r="G20" s="7" t="n">
        <v>43500.0</v>
      </c>
      <c r="H20" s="7" t="n">
        <v>12063.0</v>
      </c>
      <c r="I20" s="7" t="n">
        <v>150386.0</v>
      </c>
      <c r="J20" s="7" t="n">
        <v>280562.0</v>
      </c>
      <c r="K20" s="7" t="n">
        <v>223037.0</v>
      </c>
      <c r="L20" s="7" t="n">
        <v>226871.0</v>
      </c>
      <c r="M20" s="7" t="n">
        <v>178854.0</v>
      </c>
      <c r="N20" t="s">
        <v>59</v>
      </c>
    </row>
    <row r="21" spans="1:14" x14ac:dyDescent="0.25">
      <c r="A21" s="12" t="s">
        <v>19</v>
      </c>
      <c r="B21" s="6" t="s">
        <v>20</v>
      </c>
      <c r="C21" s="7" t="n">
        <v>17207.0</v>
      </c>
      <c r="D21" s="7" t="n">
        <v>18588.0</v>
      </c>
      <c r="E21" s="7">
        <v>0</v>
      </c>
      <c r="F21" s="7" t="n">
        <f si="0" t="shared"/>
        <v>35795.0</v>
      </c>
      <c r="G21" s="7" t="n">
        <v>895.0</v>
      </c>
      <c r="H21" s="7" t="n">
        <v>289.0</v>
      </c>
      <c r="I21" s="7" t="n">
        <v>4215.0</v>
      </c>
      <c r="J21" s="7" t="n">
        <v>8233.0</v>
      </c>
      <c r="K21" s="7" t="n">
        <v>6218.0</v>
      </c>
      <c r="L21" s="7" t="n">
        <v>6990.0</v>
      </c>
      <c r="M21" s="7" t="n">
        <v>8955.0</v>
      </c>
      <c r="N21" t="s">
        <v>59</v>
      </c>
    </row>
    <row r="22" spans="1:14" x14ac:dyDescent="0.25">
      <c r="A22" s="12"/>
      <c r="B22" s="6" t="s">
        <v>21</v>
      </c>
      <c r="C22" s="7" t="n">
        <v>2233.0</v>
      </c>
      <c r="D22" s="7" t="n">
        <v>3053.0</v>
      </c>
      <c r="E22" s="7">
        <v>0</v>
      </c>
      <c r="F22" s="7" t="n">
        <f si="0" t="shared"/>
        <v>5286.0</v>
      </c>
      <c r="G22" s="7" t="n">
        <v>111.0</v>
      </c>
      <c r="H22" s="7" t="n">
        <v>85.0</v>
      </c>
      <c r="I22" s="7" t="n">
        <v>493.0</v>
      </c>
      <c r="J22" s="7" t="n">
        <v>756.0</v>
      </c>
      <c r="K22" s="7" t="n">
        <v>734.0</v>
      </c>
      <c r="L22" s="7" t="n">
        <v>1561.0</v>
      </c>
      <c r="M22" s="7" t="n">
        <v>1546.0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19440.0</v>
      </c>
      <c r="D24" s="7" t="n">
        <v>21641.0</v>
      </c>
      <c r="E24" s="7">
        <v>0</v>
      </c>
      <c r="F24" s="7" t="n">
        <f si="0" t="shared"/>
        <v>41081.0</v>
      </c>
      <c r="G24" s="7" t="n">
        <v>1006.0</v>
      </c>
      <c r="H24" s="7" t="n">
        <v>374.0</v>
      </c>
      <c r="I24" s="7" t="n">
        <v>4708.0</v>
      </c>
      <c r="J24" s="7" t="n">
        <v>8989.0</v>
      </c>
      <c r="K24" s="7" t="n">
        <v>6952.0</v>
      </c>
      <c r="L24" s="7" t="n">
        <v>8551.0</v>
      </c>
      <c r="M24" s="7" t="n">
        <v>10501.0</v>
      </c>
      <c r="N24" t="s">
        <v>59</v>
      </c>
    </row>
    <row r="25" spans="1:14" x14ac:dyDescent="0.25">
      <c r="A25" s="12" t="s">
        <v>23</v>
      </c>
      <c r="B25" s="6" t="s">
        <v>24</v>
      </c>
      <c r="C25" s="7" t="n">
        <v>1568.0</v>
      </c>
      <c r="D25" s="7" t="n">
        <v>2184.0</v>
      </c>
      <c r="E25" s="7">
        <v>0</v>
      </c>
      <c r="F25" s="7" t="n">
        <f si="0" t="shared"/>
        <v>3752.0</v>
      </c>
      <c r="G25" s="7" t="n">
        <v>61.0</v>
      </c>
      <c r="H25" s="7" t="n">
        <v>42.0</v>
      </c>
      <c r="I25" s="7" t="n">
        <v>506.0</v>
      </c>
      <c r="J25" s="7" t="n">
        <v>1225.0</v>
      </c>
      <c r="K25" s="7" t="n">
        <v>802.0</v>
      </c>
      <c r="L25" s="7" t="n">
        <v>686.0</v>
      </c>
      <c r="M25" s="7" t="n">
        <v>430.0</v>
      </c>
      <c r="N25" t="s">
        <v>59</v>
      </c>
    </row>
    <row r="26" spans="1:14" x14ac:dyDescent="0.25">
      <c r="A26" s="12"/>
      <c r="B26" s="6" t="s">
        <v>25</v>
      </c>
      <c r="C26" s="7" t="n">
        <v>2194.0</v>
      </c>
      <c r="D26" s="7" t="n">
        <v>2581.0</v>
      </c>
      <c r="E26" s="7">
        <v>0</v>
      </c>
      <c r="F26" s="7" t="n">
        <f si="0" t="shared"/>
        <v>4775.0</v>
      </c>
      <c r="G26" s="7" t="n">
        <v>69.0</v>
      </c>
      <c r="H26" s="7" t="n">
        <v>32.0</v>
      </c>
      <c r="I26" s="7" t="n">
        <v>537.0</v>
      </c>
      <c r="J26" s="7" t="n">
        <v>1304.0</v>
      </c>
      <c r="K26" s="7" t="n">
        <v>1023.0</v>
      </c>
      <c r="L26" s="7" t="n">
        <v>1121.0</v>
      </c>
      <c r="M26" s="7" t="n">
        <v>689.0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1304.0</v>
      </c>
      <c r="D28" s="7" t="n">
        <v>1285.0</v>
      </c>
      <c r="E28" s="7">
        <v>0</v>
      </c>
      <c r="F28" s="7" t="n">
        <f si="0" t="shared"/>
        <v>2589.0</v>
      </c>
      <c r="G28" s="7" t="n">
        <v>46.0</v>
      </c>
      <c r="H28" s="7" t="n">
        <v>23.0</v>
      </c>
      <c r="I28" s="7" t="n">
        <v>438.0</v>
      </c>
      <c r="J28" s="7" t="n">
        <v>905.0</v>
      </c>
      <c r="K28" s="7" t="n">
        <v>550.0</v>
      </c>
      <c r="L28" s="7" t="n">
        <v>388.0</v>
      </c>
      <c r="M28" s="7" t="n">
        <v>239.0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0.0</v>
      </c>
      <c r="D30" s="7" t="n">
        <v>0.0</v>
      </c>
      <c r="E30" s="7">
        <v>0</v>
      </c>
      <c r="F30" s="7" t="n">
        <f si="0" t="shared"/>
        <v>0.0</v>
      </c>
      <c r="G30" s="7" t="n">
        <v>0.0</v>
      </c>
      <c r="H30" s="7" t="n">
        <v>0.0</v>
      </c>
      <c r="I30" s="7" t="n">
        <v>0.0</v>
      </c>
      <c r="J30" s="7" t="n">
        <v>0.0</v>
      </c>
      <c r="K30" s="7" t="n">
        <v>0.0</v>
      </c>
      <c r="L30" s="7" t="n">
        <v>0.0</v>
      </c>
      <c r="M30" s="7" t="n">
        <v>0.0</v>
      </c>
      <c r="N30" t="s">
        <v>59</v>
      </c>
    </row>
    <row r="31" spans="1:14" x14ac:dyDescent="0.25">
      <c r="A31" s="12"/>
      <c r="B31" s="6" t="s">
        <v>30</v>
      </c>
      <c r="C31" s="7" t="n">
        <v>1288.0</v>
      </c>
      <c r="D31" s="7" t="n">
        <v>2176.0</v>
      </c>
      <c r="E31" s="7">
        <v>0</v>
      </c>
      <c r="F31" s="7" t="n">
        <f si="0" t="shared"/>
        <v>3464.0</v>
      </c>
      <c r="G31" s="7" t="n">
        <v>20.0</v>
      </c>
      <c r="H31" s="7" t="n">
        <v>22.0</v>
      </c>
      <c r="I31" s="7" t="n">
        <v>267.0</v>
      </c>
      <c r="J31" s="7" t="n">
        <v>667.0</v>
      </c>
      <c r="K31" s="7" t="n">
        <v>639.0</v>
      </c>
      <c r="L31" s="7" t="n">
        <v>939.0</v>
      </c>
      <c r="M31" s="7" t="n">
        <v>910.0</v>
      </c>
      <c r="N31" t="s">
        <v>59</v>
      </c>
    </row>
    <row r="32" spans="1:14" x14ac:dyDescent="0.25">
      <c r="A32" s="12"/>
      <c r="B32" s="6" t="s">
        <v>31</v>
      </c>
      <c r="C32" s="7" t="n">
        <f>C33-C25-C26-C27-C28-C29-C30-C31</f>
        <v>2.0</v>
      </c>
      <c r="D32" s="7" t="n">
        <f>D33-D25-D26-D27-D28-D29-D30-D31</f>
        <v>0.0</v>
      </c>
      <c r="E32" s="7" t="n">
        <f ref="E32:G32" si="5" t="shared">E33-E25-E26-E27-E28-E29-E30-E31</f>
        <v>0.0</v>
      </c>
      <c r="F32" s="7" t="n">
        <f si="0" t="shared"/>
        <v>2.0</v>
      </c>
      <c r="G32" s="7" t="n">
        <f si="5" t="shared"/>
        <v>0.0</v>
      </c>
      <c r="H32" s="7" t="n">
        <f ref="H32:M32" si="6" t="shared">H33-H25-H26-H27-H28-H29-H30-H31</f>
        <v>0.0</v>
      </c>
      <c r="I32" s="7" t="n">
        <f si="6" t="shared"/>
        <v>0.0</v>
      </c>
      <c r="J32" s="7" t="n">
        <f si="6" t="shared"/>
        <v>0.0</v>
      </c>
      <c r="K32" s="7" t="n">
        <f si="6" t="shared"/>
        <v>1.0</v>
      </c>
      <c r="L32" s="7" t="n">
        <f si="6" t="shared"/>
        <v>0.0</v>
      </c>
      <c r="M32" s="7" t="n">
        <f si="6" t="shared"/>
        <v>1.0</v>
      </c>
      <c r="N32" t="s">
        <v>59</v>
      </c>
    </row>
    <row r="33" spans="1:14" x14ac:dyDescent="0.25">
      <c r="A33" s="12"/>
      <c r="B33" s="6" t="s">
        <v>32</v>
      </c>
      <c r="C33" s="7" t="n">
        <v>6356.0</v>
      </c>
      <c r="D33" s="7" t="n">
        <v>8226.0</v>
      </c>
      <c r="E33" s="7">
        <v>0</v>
      </c>
      <c r="F33" s="7" t="n">
        <f si="0" t="shared"/>
        <v>14582.0</v>
      </c>
      <c r="G33" s="7" t="n">
        <v>196.0</v>
      </c>
      <c r="H33" s="7" t="n">
        <v>119.0</v>
      </c>
      <c r="I33" s="7" t="n">
        <v>1748.0</v>
      </c>
      <c r="J33" s="7" t="n">
        <v>4101.0</v>
      </c>
      <c r="K33" s="7" t="n">
        <v>3015.0</v>
      </c>
      <c r="L33" s="7" t="n">
        <v>3134.0</v>
      </c>
      <c r="M33" s="7" t="n">
        <v>2269.0</v>
      </c>
      <c r="N33" t="s">
        <v>59</v>
      </c>
    </row>
    <row r="34" spans="1:14" x14ac:dyDescent="0.25">
      <c r="A34" s="16" t="s">
        <v>33</v>
      </c>
      <c r="B34" s="6" t="s">
        <v>34</v>
      </c>
      <c r="C34" s="7" t="n">
        <v>3630.0</v>
      </c>
      <c r="D34" s="7" t="n">
        <v>5198.0</v>
      </c>
      <c r="E34" s="7">
        <v>0</v>
      </c>
      <c r="F34" s="7" t="n">
        <f si="0" t="shared"/>
        <v>8828.0</v>
      </c>
      <c r="G34" s="7" t="n">
        <v>325.0</v>
      </c>
      <c r="H34" s="7" t="n">
        <v>159.0</v>
      </c>
      <c r="I34" s="7" t="n">
        <v>1223.0</v>
      </c>
      <c r="J34" s="7" t="n">
        <v>1815.0</v>
      </c>
      <c r="K34" s="7" t="n">
        <v>1393.0</v>
      </c>
      <c r="L34" s="7" t="n">
        <v>1870.0</v>
      </c>
      <c r="M34" s="7" t="n">
        <v>2043.0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673.0</v>
      </c>
      <c r="D36" s="7" t="n">
        <v>657.0</v>
      </c>
      <c r="E36" s="7">
        <v>0</v>
      </c>
      <c r="F36" s="7" t="n">
        <f si="0" t="shared"/>
        <v>1330.0</v>
      </c>
      <c r="G36" s="7" t="n">
        <v>26.0</v>
      </c>
      <c r="H36" s="7" t="n">
        <v>13.0</v>
      </c>
      <c r="I36" s="7" t="n">
        <v>401.0</v>
      </c>
      <c r="J36" s="7" t="n">
        <v>449.0</v>
      </c>
      <c r="K36" s="7" t="n">
        <v>227.0</v>
      </c>
      <c r="L36" s="7" t="n">
        <v>159.0</v>
      </c>
      <c r="M36" s="7" t="n">
        <v>55.0</v>
      </c>
      <c r="N36" t="s">
        <v>59</v>
      </c>
    </row>
    <row r="37" spans="1:14" x14ac:dyDescent="0.25">
      <c r="A37" s="16"/>
      <c r="B37" s="8" t="s">
        <v>37</v>
      </c>
      <c r="C37" s="7" t="n">
        <f>C38-C34-C35-C36</f>
        <v>8.0</v>
      </c>
      <c r="D37" s="7" t="n">
        <f>D38-D34-D35-D36</f>
        <v>0.0</v>
      </c>
      <c r="E37" s="7" t="n">
        <f ref="E37:G37" si="7" t="shared">E38-E34-E35-E36</f>
        <v>0.0</v>
      </c>
      <c r="F37" s="7" t="n">
        <f si="0" t="shared"/>
        <v>8.0</v>
      </c>
      <c r="G37" s="7" t="n">
        <f si="7" t="shared"/>
        <v>0.0</v>
      </c>
      <c r="H37" s="7" t="n">
        <f ref="H37:M37" si="8" t="shared">H38-H34-H35-H36</f>
        <v>0.0</v>
      </c>
      <c r="I37" s="7" t="n">
        <f si="8" t="shared"/>
        <v>1.0</v>
      </c>
      <c r="J37" s="7" t="n">
        <f si="8" t="shared"/>
        <v>2.0</v>
      </c>
      <c r="K37" s="7" t="n">
        <f si="8" t="shared"/>
        <v>1.0</v>
      </c>
      <c r="L37" s="7" t="n">
        <f si="8" t="shared"/>
        <v>2.0</v>
      </c>
      <c r="M37" s="7" t="n">
        <f si="8" t="shared"/>
        <v>2.0</v>
      </c>
      <c r="N37" t="s">
        <v>59</v>
      </c>
    </row>
    <row r="38" spans="1:14" x14ac:dyDescent="0.25">
      <c r="A38" s="17"/>
      <c r="B38" s="6" t="s">
        <v>38</v>
      </c>
      <c r="C38" s="7" t="n">
        <v>4311.0</v>
      </c>
      <c r="D38" s="7" t="n">
        <v>5855.0</v>
      </c>
      <c r="E38" s="7">
        <v>0</v>
      </c>
      <c r="F38" s="7" t="n">
        <f si="0" t="shared"/>
        <v>10166.0</v>
      </c>
      <c r="G38" s="7" t="n">
        <v>351.0</v>
      </c>
      <c r="H38" s="7" t="n">
        <v>172.0</v>
      </c>
      <c r="I38" s="7" t="n">
        <v>1625.0</v>
      </c>
      <c r="J38" s="7" t="n">
        <v>2266.0</v>
      </c>
      <c r="K38" s="7" t="n">
        <v>1621.0</v>
      </c>
      <c r="L38" s="7" t="n">
        <v>2031.0</v>
      </c>
      <c r="M38" s="7" t="n">
        <v>2100.0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109.0</v>
      </c>
      <c r="D42" s="7" t="n">
        <v>37.0</v>
      </c>
      <c r="E42" s="7">
        <v>0</v>
      </c>
      <c r="F42" s="7" t="n">
        <f si="0" t="shared"/>
        <v>146.0</v>
      </c>
      <c r="G42" s="7" t="n">
        <v>7.0</v>
      </c>
      <c r="H42" s="7" t="n">
        <v>4.0</v>
      </c>
      <c r="I42" s="7" t="n">
        <v>20.0</v>
      </c>
      <c r="J42" s="7" t="n">
        <v>18.0</v>
      </c>
      <c r="K42" s="7" t="n">
        <v>40.0</v>
      </c>
      <c r="L42" s="7" t="n">
        <v>29.0</v>
      </c>
      <c r="M42" s="7" t="n">
        <v>28.0</v>
      </c>
      <c r="N42" t="s">
        <v>59</v>
      </c>
    </row>
    <row r="43" spans="1:14" x14ac:dyDescent="0.25">
      <c r="A43" s="11"/>
      <c r="B43" s="6" t="s">
        <v>42</v>
      </c>
      <c r="C43" s="7" t="n">
        <f>C20+C24+C33+C38+C41+C42</f>
        <v>609246.0</v>
      </c>
      <c r="D43" s="7" t="n">
        <f>D20+D24+D33+D38+D41+D42</f>
        <v>572002.0</v>
      </c>
      <c r="E43" s="7" t="n">
        <f ref="E43:G43" si="11" t="shared">E20+E24+E33+E38+E41+E42</f>
        <v>0.0</v>
      </c>
      <c r="F43" s="7" t="n">
        <f si="0" t="shared"/>
        <v>1181248.0</v>
      </c>
      <c r="G43" s="7" t="n">
        <f si="11" t="shared"/>
        <v>45060.0</v>
      </c>
      <c r="H43" s="7" t="n">
        <f ref="H43:M43" si="12" t="shared">H20+H24+H33+H38+H41+H42</f>
        <v>12732.0</v>
      </c>
      <c r="I43" s="7" t="n">
        <f si="12" t="shared"/>
        <v>158487.0</v>
      </c>
      <c r="J43" s="7" t="n">
        <f si="12" t="shared"/>
        <v>295936.0</v>
      </c>
      <c r="K43" s="7" t="n">
        <f si="12" t="shared"/>
        <v>234665.0</v>
      </c>
      <c r="L43" s="7" t="n">
        <f si="12" t="shared"/>
        <v>240616.0</v>
      </c>
      <c r="M43" s="7" t="n">
        <f si="12" t="shared"/>
        <v>193752.0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