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<sst xmlns="http://schemas.openxmlformats.org/spreadsheetml/2006/main" count="101" uniqueCount="61">
  <si>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</si>
  <si>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</si>
  <si>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</si>
  <si>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</si>
  <si>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</si>
  <si>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</si>
  <si>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</si>
  <si>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</si>
  <si>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</si>
  <si>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</si>
  <si>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</si>
  <si>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</si>
  <si>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</si>
  <si>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</si>
  <si>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</si>
  <si>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</si>
  <si>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</si>
  <si>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</si>
  <si>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</si>
  <si>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</si>
  <si>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</si>
  <si>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</si>
  <si>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</si>
  <si>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</si>
  <si>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</si>
  <si>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</si>
  <si>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</si>
  <si>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</si>
  <si>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</si>
  <si>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</si>
  <si>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</si>
  <si>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</si>
  <si>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</si>
  <si>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</si>
  <si>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</si>
  <si>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</si>
  <si>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</si>
  <si>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</si>
  <si>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</si>
  <si>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</si>
  <si>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</si>
  <si>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</si>
  <si>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</si>
  <si>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</si>
  <si>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</si>
  <si>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</si>
  <si>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</si>
  <si>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</si>
  <si>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</si>
  <si>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</si>
  <si>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</si>
  <si>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</si>
  <si>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</si>
  <si>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</si>
  <si>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</si>
  <si>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</si>
  <si>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</si>
  <si>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</si>
  <si>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108年4月中華民國國民出國人次－按性別及年齡分
Table 2-3 Outbound Departures of Nationals of the
Republic of China by Gender and by Age, April,2019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</si>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</sst>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81892.0</v>
      </c>
      <c r="D3" s="7" t="n">
        <v>65935.0</v>
      </c>
      <c r="E3" s="7">
        <v>0</v>
      </c>
      <c r="F3" s="7" t="n">
        <f>C3+D3</f>
        <v>147827.0</v>
      </c>
      <c r="G3" s="7" t="n">
        <v>6571.0</v>
      </c>
      <c r="H3" s="7" t="n">
        <v>2654.0</v>
      </c>
      <c r="I3" s="7" t="n">
        <v>18770.0</v>
      </c>
      <c r="J3" s="7" t="n">
        <v>32165.0</v>
      </c>
      <c r="K3" s="7" t="n">
        <v>35583.0</v>
      </c>
      <c r="L3" s="7" t="n">
        <v>28466.0</v>
      </c>
      <c r="M3" s="7" t="n">
        <v>23618.0</v>
      </c>
      <c r="N3" t="s">
        <v>59</v>
      </c>
    </row>
    <row r="4" spans="1:14" x14ac:dyDescent="0.25">
      <c r="A4" s="12"/>
      <c r="B4" s="6" t="s">
        <v>2</v>
      </c>
      <c r="C4" s="7" t="n">
        <v>29207.0</v>
      </c>
      <c r="D4" s="7" t="n">
        <v>20962.0</v>
      </c>
      <c r="E4" s="7">
        <v>0</v>
      </c>
      <c r="F4" s="7" t="n">
        <f ref="F4:F43" si="0" t="shared">C4+D4</f>
        <v>50169.0</v>
      </c>
      <c r="G4" s="7" t="n">
        <v>3249.0</v>
      </c>
      <c r="H4" s="7" t="n">
        <v>815.0</v>
      </c>
      <c r="I4" s="7" t="n">
        <v>5915.0</v>
      </c>
      <c r="J4" s="7" t="n">
        <v>10430.0</v>
      </c>
      <c r="K4" s="7" t="n">
        <v>11461.0</v>
      </c>
      <c r="L4" s="7" t="n">
        <v>9905.0</v>
      </c>
      <c r="M4" s="7" t="n">
        <v>8394.0</v>
      </c>
      <c r="N4" t="s">
        <v>59</v>
      </c>
    </row>
    <row r="5" spans="1:14" x14ac:dyDescent="0.25">
      <c r="A5" s="12"/>
      <c r="B5" s="6" t="s">
        <v>3</v>
      </c>
      <c r="C5" s="7" t="n">
        <v>207757.0</v>
      </c>
      <c r="D5" s="7" t="n">
        <v>147176.0</v>
      </c>
      <c r="E5" s="7">
        <v>0</v>
      </c>
      <c r="F5" s="7" t="n">
        <f si="0" t="shared"/>
        <v>354933.0</v>
      </c>
      <c r="G5" s="7" t="n">
        <v>9722.0</v>
      </c>
      <c r="H5" s="7" t="n">
        <v>4452.0</v>
      </c>
      <c r="I5" s="7" t="n">
        <v>24414.0</v>
      </c>
      <c r="J5" s="7" t="n">
        <v>49796.0</v>
      </c>
      <c r="K5" s="7" t="n">
        <v>77600.0</v>
      </c>
      <c r="L5" s="7" t="n">
        <v>91793.0</v>
      </c>
      <c r="M5" s="7" t="n">
        <v>97156.0</v>
      </c>
      <c r="N5" t="s">
        <v>59</v>
      </c>
    </row>
    <row r="6" spans="1:14" x14ac:dyDescent="0.25">
      <c r="A6" s="12"/>
      <c r="B6" s="6" t="s">
        <v>4</v>
      </c>
      <c r="C6" s="7" t="n">
        <v>164325.0</v>
      </c>
      <c r="D6" s="7" t="n">
        <v>229548.0</v>
      </c>
      <c r="E6" s="7">
        <v>0</v>
      </c>
      <c r="F6" s="7" t="n">
        <f si="0" t="shared"/>
        <v>393873.0</v>
      </c>
      <c r="G6" s="7" t="n">
        <v>31552.0</v>
      </c>
      <c r="H6" s="7" t="n">
        <v>7866.0</v>
      </c>
      <c r="I6" s="7" t="n">
        <v>58545.0</v>
      </c>
      <c r="J6" s="7" t="n">
        <v>92224.0</v>
      </c>
      <c r="K6" s="7" t="n">
        <v>65531.0</v>
      </c>
      <c r="L6" s="7" t="n">
        <v>64777.0</v>
      </c>
      <c r="M6" s="7" t="n">
        <v>73378.0</v>
      </c>
      <c r="N6" t="s">
        <v>59</v>
      </c>
    </row>
    <row r="7" spans="1:14" x14ac:dyDescent="0.25">
      <c r="A7" s="12"/>
      <c r="B7" s="6" t="s">
        <v>5</v>
      </c>
      <c r="C7" s="7" t="n">
        <v>32503.0</v>
      </c>
      <c r="D7" s="7" t="n">
        <v>71564.0</v>
      </c>
      <c r="E7" s="7">
        <v>0</v>
      </c>
      <c r="F7" s="7" t="n">
        <f si="0" t="shared"/>
        <v>104067.0</v>
      </c>
      <c r="G7" s="7" t="n">
        <v>5299.0</v>
      </c>
      <c r="H7" s="7" t="n">
        <v>2927.0</v>
      </c>
      <c r="I7" s="7" t="n">
        <v>20263.0</v>
      </c>
      <c r="J7" s="7" t="n">
        <v>26391.0</v>
      </c>
      <c r="K7" s="7" t="n">
        <v>20134.0</v>
      </c>
      <c r="L7" s="7" t="n">
        <v>15613.0</v>
      </c>
      <c r="M7" s="7" t="n">
        <v>13440.0</v>
      </c>
      <c r="N7" t="s">
        <v>59</v>
      </c>
    </row>
    <row r="8" spans="1:14" x14ac:dyDescent="0.25">
      <c r="A8" s="12"/>
      <c r="B8" s="6" t="s">
        <v>6</v>
      </c>
      <c r="C8" s="7" t="n">
        <v>13092.0</v>
      </c>
      <c r="D8" s="7" t="n">
        <v>16063.0</v>
      </c>
      <c r="E8" s="7">
        <v>0</v>
      </c>
      <c r="F8" s="7" t="n">
        <f si="0" t="shared"/>
        <v>29155.0</v>
      </c>
      <c r="G8" s="7" t="n">
        <v>1962.0</v>
      </c>
      <c r="H8" s="7" t="n">
        <v>693.0</v>
      </c>
      <c r="I8" s="7" t="n">
        <v>5189.0</v>
      </c>
      <c r="J8" s="7" t="n">
        <v>7032.0</v>
      </c>
      <c r="K8" s="7" t="n">
        <v>5661.0</v>
      </c>
      <c r="L8" s="7" t="n">
        <v>4474.0</v>
      </c>
      <c r="M8" s="7" t="n">
        <v>4144.0</v>
      </c>
      <c r="N8" t="s">
        <v>59</v>
      </c>
    </row>
    <row r="9" spans="1:14" x14ac:dyDescent="0.25">
      <c r="A9" s="12"/>
      <c r="B9" s="6" t="s">
        <v>7</v>
      </c>
      <c r="C9" s="7" t="n">
        <v>11201.0</v>
      </c>
      <c r="D9" s="7" t="n">
        <v>12002.0</v>
      </c>
      <c r="E9" s="7">
        <v>0</v>
      </c>
      <c r="F9" s="7" t="n">
        <f si="0" t="shared"/>
        <v>23203.0</v>
      </c>
      <c r="G9" s="7" t="n">
        <v>1012.0</v>
      </c>
      <c r="H9" s="7" t="n">
        <v>578.0</v>
      </c>
      <c r="I9" s="7" t="n">
        <v>3569.0</v>
      </c>
      <c r="J9" s="7" t="n">
        <v>4992.0</v>
      </c>
      <c r="K9" s="7" t="n">
        <v>4599.0</v>
      </c>
      <c r="L9" s="7" t="n">
        <v>4450.0</v>
      </c>
      <c r="M9" s="7" t="n">
        <v>4003.0</v>
      </c>
      <c r="N9" t="s">
        <v>59</v>
      </c>
    </row>
    <row r="10" spans="1:14" x14ac:dyDescent="0.25">
      <c r="A10" s="12"/>
      <c r="B10" s="6" t="s">
        <v>8</v>
      </c>
      <c r="C10" s="7" t="n">
        <v>31974.0</v>
      </c>
      <c r="D10" s="7" t="n">
        <v>33693.0</v>
      </c>
      <c r="E10" s="7">
        <v>0</v>
      </c>
      <c r="F10" s="7" t="n">
        <f si="0" t="shared"/>
        <v>65667.0</v>
      </c>
      <c r="G10" s="7" t="n">
        <v>2533.0</v>
      </c>
      <c r="H10" s="7" t="n">
        <v>1091.0</v>
      </c>
      <c r="I10" s="7" t="n">
        <v>15648.0</v>
      </c>
      <c r="J10" s="7" t="n">
        <v>17590.0</v>
      </c>
      <c r="K10" s="7" t="n">
        <v>11816.0</v>
      </c>
      <c r="L10" s="7" t="n">
        <v>9258.0</v>
      </c>
      <c r="M10" s="7" t="n">
        <v>7731.0</v>
      </c>
      <c r="N10" t="s">
        <v>59</v>
      </c>
    </row>
    <row r="11" spans="1:14" x14ac:dyDescent="0.25">
      <c r="A11" s="12"/>
      <c r="B11" s="6" t="s">
        <v>9</v>
      </c>
      <c r="C11" s="7" t="n">
        <v>13373.0</v>
      </c>
      <c r="D11" s="7" t="n">
        <v>12640.0</v>
      </c>
      <c r="E11" s="7">
        <v>0</v>
      </c>
      <c r="F11" s="7" t="n">
        <f si="0" t="shared"/>
        <v>26013.0</v>
      </c>
      <c r="G11" s="7" t="n">
        <v>992.0</v>
      </c>
      <c r="H11" s="7" t="n">
        <v>422.0</v>
      </c>
      <c r="I11" s="7" t="n">
        <v>7169.0</v>
      </c>
      <c r="J11" s="7" t="n">
        <v>7296.0</v>
      </c>
      <c r="K11" s="7" t="n">
        <v>4575.0</v>
      </c>
      <c r="L11" s="7" t="n">
        <v>3121.0</v>
      </c>
      <c r="M11" s="7" t="n">
        <v>2438.0</v>
      </c>
      <c r="N11" t="s">
        <v>59</v>
      </c>
    </row>
    <row r="12" spans="1:14" x14ac:dyDescent="0.25">
      <c r="A12" s="12"/>
      <c r="B12" s="6" t="s">
        <v>10</v>
      </c>
      <c r="C12" s="7" t="n">
        <v>6027.0</v>
      </c>
      <c r="D12" s="7" t="n">
        <v>5806.0</v>
      </c>
      <c r="E12" s="7">
        <v>0</v>
      </c>
      <c r="F12" s="7" t="n">
        <f si="0" t="shared"/>
        <v>11833.0</v>
      </c>
      <c r="G12" s="7" t="n">
        <v>621.0</v>
      </c>
      <c r="H12" s="7" t="n">
        <v>157.0</v>
      </c>
      <c r="I12" s="7" t="n">
        <v>2177.0</v>
      </c>
      <c r="J12" s="7" t="n">
        <v>3025.0</v>
      </c>
      <c r="K12" s="7" t="n">
        <v>2475.0</v>
      </c>
      <c r="L12" s="7" t="n">
        <v>1862.0</v>
      </c>
      <c r="M12" s="7" t="n">
        <v>1516.0</v>
      </c>
      <c r="N12" t="s">
        <v>59</v>
      </c>
    </row>
    <row r="13" spans="1:14" x14ac:dyDescent="0.25">
      <c r="A13" s="12"/>
      <c r="B13" s="6" t="s">
        <v>11</v>
      </c>
      <c r="C13" s="7" t="n">
        <v>218.0</v>
      </c>
      <c r="D13" s="7" t="n">
        <v>236.0</v>
      </c>
      <c r="E13" s="7">
        <v>0</v>
      </c>
      <c r="F13" s="7" t="n">
        <f si="0" t="shared"/>
        <v>454.0</v>
      </c>
      <c r="G13" s="7" t="n">
        <v>23.0</v>
      </c>
      <c r="H13" s="7" t="n">
        <v>4.0</v>
      </c>
      <c r="I13" s="7" t="n">
        <v>32.0</v>
      </c>
      <c r="J13" s="7" t="n">
        <v>90.0</v>
      </c>
      <c r="K13" s="7" t="n">
        <v>81.0</v>
      </c>
      <c r="L13" s="7" t="n">
        <v>89.0</v>
      </c>
      <c r="M13" s="7" t="n">
        <v>135.0</v>
      </c>
      <c r="N13" t="s">
        <v>59</v>
      </c>
    </row>
    <row r="14" spans="1:14" x14ac:dyDescent="0.25">
      <c r="A14" s="12"/>
      <c r="B14" s="6" t="s">
        <v>12</v>
      </c>
      <c r="C14" s="7" t="n">
        <v>37726.0</v>
      </c>
      <c r="D14" s="7" t="n">
        <v>31260.0</v>
      </c>
      <c r="E14" s="7">
        <v>0</v>
      </c>
      <c r="F14" s="7" t="n">
        <f si="0" t="shared"/>
        <v>68986.0</v>
      </c>
      <c r="G14" s="7" t="n">
        <v>2692.0</v>
      </c>
      <c r="H14" s="7" t="n">
        <v>870.0</v>
      </c>
      <c r="I14" s="7" t="n">
        <v>6276.0</v>
      </c>
      <c r="J14" s="7" t="n">
        <v>15084.0</v>
      </c>
      <c r="K14" s="7" t="n">
        <v>15346.0</v>
      </c>
      <c r="L14" s="7" t="n">
        <v>14791.0</v>
      </c>
      <c r="M14" s="7" t="n">
        <v>13927.0</v>
      </c>
      <c r="N14" t="s">
        <v>59</v>
      </c>
    </row>
    <row r="15" spans="1:14" x14ac:dyDescent="0.25">
      <c r="A15" s="12"/>
      <c r="B15" s="6" t="s">
        <v>13</v>
      </c>
      <c r="C15" s="7" t="n">
        <v>1029.0</v>
      </c>
      <c r="D15" s="7" t="n">
        <v>720.0</v>
      </c>
      <c r="E15" s="7">
        <v>0</v>
      </c>
      <c r="F15" s="7" t="n">
        <f si="0" t="shared"/>
        <v>1749.0</v>
      </c>
      <c r="G15" s="7" t="n">
        <v>79.0</v>
      </c>
      <c r="H15" s="7" t="n">
        <v>18.0</v>
      </c>
      <c r="I15" s="7" t="n">
        <v>109.0</v>
      </c>
      <c r="J15" s="7" t="n">
        <v>307.0</v>
      </c>
      <c r="K15" s="7" t="n">
        <v>393.0</v>
      </c>
      <c r="L15" s="7" t="n">
        <v>416.0</v>
      </c>
      <c r="M15" s="7" t="n">
        <v>427.0</v>
      </c>
      <c r="N15" t="s">
        <v>59</v>
      </c>
    </row>
    <row r="16" spans="1:14" x14ac:dyDescent="0.25">
      <c r="A16" s="12"/>
      <c r="B16" s="6" t="s">
        <v>14</v>
      </c>
      <c r="C16" s="7" t="n">
        <v>3916.0</v>
      </c>
      <c r="D16" s="7" t="n">
        <v>3197.0</v>
      </c>
      <c r="E16" s="7">
        <v>0</v>
      </c>
      <c r="F16" s="7" t="n">
        <f si="0" t="shared"/>
        <v>7113.0</v>
      </c>
      <c r="G16" s="7" t="n">
        <v>183.0</v>
      </c>
      <c r="H16" s="7" t="n">
        <v>78.0</v>
      </c>
      <c r="I16" s="7" t="n">
        <v>755.0</v>
      </c>
      <c r="J16" s="7" t="n">
        <v>1414.0</v>
      </c>
      <c r="K16" s="7" t="n">
        <v>1544.0</v>
      </c>
      <c r="L16" s="7" t="n">
        <v>1548.0</v>
      </c>
      <c r="M16" s="7" t="n">
        <v>1591.0</v>
      </c>
      <c r="N16" t="s">
        <v>59</v>
      </c>
    </row>
    <row r="17" spans="1:14" x14ac:dyDescent="0.25">
      <c r="A17" s="12"/>
      <c r="B17" s="6" t="s">
        <v>15</v>
      </c>
      <c r="C17" s="7" t="n">
        <v>4340.0</v>
      </c>
      <c r="D17" s="7" t="n">
        <v>6845.0</v>
      </c>
      <c r="E17" s="7">
        <v>0</v>
      </c>
      <c r="F17" s="7" t="n">
        <f si="0" t="shared"/>
        <v>11185.0</v>
      </c>
      <c r="G17" s="7" t="n">
        <v>131.0</v>
      </c>
      <c r="H17" s="7" t="n">
        <v>149.0</v>
      </c>
      <c r="I17" s="7" t="n">
        <v>1262.0</v>
      </c>
      <c r="J17" s="7" t="n">
        <v>2353.0</v>
      </c>
      <c r="K17" s="7" t="n">
        <v>1575.0</v>
      </c>
      <c r="L17" s="7" t="n">
        <v>2499.0</v>
      </c>
      <c r="M17" s="7" t="n">
        <v>3216.0</v>
      </c>
      <c r="N17" t="s">
        <v>59</v>
      </c>
    </row>
    <row r="18" spans="1:14" x14ac:dyDescent="0.25">
      <c r="A18" s="12"/>
      <c r="B18" s="6" t="s">
        <v>16</v>
      </c>
      <c r="C18" s="7" t="n">
        <v>3177.0</v>
      </c>
      <c r="D18" s="7" t="n">
        <v>5699.0</v>
      </c>
      <c r="E18" s="7">
        <v>0</v>
      </c>
      <c r="F18" s="7" t="n">
        <f si="0" t="shared"/>
        <v>8876.0</v>
      </c>
      <c r="G18" s="7" t="n">
        <v>36.0</v>
      </c>
      <c r="H18" s="7" t="n">
        <v>28.0</v>
      </c>
      <c r="I18" s="7" t="n">
        <v>515.0</v>
      </c>
      <c r="J18" s="7" t="n">
        <v>1238.0</v>
      </c>
      <c r="K18" s="7" t="n">
        <v>1255.0</v>
      </c>
      <c r="L18" s="7" t="n">
        <v>2609.0</v>
      </c>
      <c r="M18" s="7" t="n">
        <v>3195.0</v>
      </c>
      <c r="N18" t="s">
        <v>59</v>
      </c>
    </row>
    <row r="19" spans="1:14" x14ac:dyDescent="0.25">
      <c r="A19" s="12"/>
      <c r="B19" s="6" t="s">
        <v>17</v>
      </c>
      <c r="C19" s="7" t="n">
        <f>C20-C3-C4-C5-C6-C7-C8-C9-C10-C11-C12-C13-C14-C15-C16-C17-C18</f>
        <v>1371.0</v>
      </c>
      <c r="D19" s="7" t="n">
        <f>D20-D3-D4-D5-D6-D7-D8-D9-D10-D11-D12-D13-D14-D15-D16-D17-D18</f>
        <v>1538.0</v>
      </c>
      <c r="E19" s="7" t="n">
        <f ref="E19:G19" si="1" t="shared">E20-E3-E4-E5-E6-E7-E8-E9-E10-E11-E12-E13-E14-E15-E16-E17-E18</f>
        <v>0.0</v>
      </c>
      <c r="F19" s="7" t="n">
        <f si="0" t="shared"/>
        <v>2909.0</v>
      </c>
      <c r="G19" s="7" t="n">
        <f si="1" t="shared"/>
        <v>3.0</v>
      </c>
      <c r="H19" s="7" t="n">
        <f ref="H19:M19" si="2" t="shared">H20-H3-H4-H5-H6-H7-H8-H9-H10-H11-H12-H13-H14-H15-H16-H17-H18</f>
        <v>16.0</v>
      </c>
      <c r="I19" s="7" t="n">
        <f si="2" t="shared"/>
        <v>444.0</v>
      </c>
      <c r="J19" s="7" t="n">
        <f si="2" t="shared"/>
        <v>658.0</v>
      </c>
      <c r="K19" s="7" t="n">
        <f si="2" t="shared"/>
        <v>559.0</v>
      </c>
      <c r="L19" s="7" t="n">
        <f si="2" t="shared"/>
        <v>606.0</v>
      </c>
      <c r="M19" s="7" t="n">
        <f si="2" t="shared"/>
        <v>623.0</v>
      </c>
      <c r="N19" t="s">
        <v>59</v>
      </c>
    </row>
    <row r="20" spans="1:14" x14ac:dyDescent="0.25">
      <c r="A20" s="12"/>
      <c r="B20" s="6" t="s">
        <v>18</v>
      </c>
      <c r="C20" s="7" t="n">
        <v>643128.0</v>
      </c>
      <c r="D20" s="7" t="n">
        <v>664884.0</v>
      </c>
      <c r="E20" s="7">
        <v>0</v>
      </c>
      <c r="F20" s="7" t="n">
        <f si="0" t="shared"/>
        <v>1308012.0</v>
      </c>
      <c r="G20" s="7" t="n">
        <v>66660.0</v>
      </c>
      <c r="H20" s="7" t="n">
        <v>22818.0</v>
      </c>
      <c r="I20" s="7" t="n">
        <v>171052.0</v>
      </c>
      <c r="J20" s="7" t="n">
        <v>272085.0</v>
      </c>
      <c r="K20" s="7" t="n">
        <v>260188.0</v>
      </c>
      <c r="L20" s="7" t="n">
        <v>256277.0</v>
      </c>
      <c r="M20" s="7" t="n">
        <v>258932.0</v>
      </c>
      <c r="N20" t="s">
        <v>59</v>
      </c>
    </row>
    <row r="21" spans="1:14" x14ac:dyDescent="0.25">
      <c r="A21" s="12" t="s">
        <v>19</v>
      </c>
      <c r="B21" s="6" t="s">
        <v>20</v>
      </c>
      <c r="C21" s="7" t="n">
        <v>19658.0</v>
      </c>
      <c r="D21" s="7" t="n">
        <v>21466.0</v>
      </c>
      <c r="E21" s="7">
        <v>0</v>
      </c>
      <c r="F21" s="7" t="n">
        <f si="0" t="shared"/>
        <v>41124.0</v>
      </c>
      <c r="G21" s="7" t="n">
        <v>1299.0</v>
      </c>
      <c r="H21" s="7" t="n">
        <v>716.0</v>
      </c>
      <c r="I21" s="7" t="n">
        <v>3792.0</v>
      </c>
      <c r="J21" s="7" t="n">
        <v>7232.0</v>
      </c>
      <c r="K21" s="7" t="n">
        <v>7205.0</v>
      </c>
      <c r="L21" s="7" t="n">
        <v>7495.0</v>
      </c>
      <c r="M21" s="7" t="n">
        <v>13385.0</v>
      </c>
      <c r="N21" t="s">
        <v>59</v>
      </c>
    </row>
    <row r="22" spans="1:14" x14ac:dyDescent="0.25">
      <c r="A22" s="12"/>
      <c r="B22" s="6" t="s">
        <v>21</v>
      </c>
      <c r="C22" s="7" t="n">
        <v>4169.0</v>
      </c>
      <c r="D22" s="7" t="n">
        <v>5831.0</v>
      </c>
      <c r="E22" s="7">
        <v>0</v>
      </c>
      <c r="F22" s="7" t="n">
        <f si="0" t="shared"/>
        <v>10000.0</v>
      </c>
      <c r="G22" s="7" t="n">
        <v>430.0</v>
      </c>
      <c r="H22" s="7" t="n">
        <v>195.0</v>
      </c>
      <c r="I22" s="7" t="n">
        <v>831.0</v>
      </c>
      <c r="J22" s="7" t="n">
        <v>1383.0</v>
      </c>
      <c r="K22" s="7" t="n">
        <v>1272.0</v>
      </c>
      <c r="L22" s="7" t="n">
        <v>2048.0</v>
      </c>
      <c r="M22" s="7" t="n">
        <v>3841.0</v>
      </c>
      <c r="N22" t="s">
        <v>59</v>
      </c>
    </row>
    <row r="23" spans="1:14" x14ac:dyDescent="0.25">
      <c r="A23" s="12"/>
      <c r="B23" s="6" t="s">
        <v>22</v>
      </c>
      <c r="C23" s="7" t="n">
        <f>C24-C21-C22</f>
        <v>12.0</v>
      </c>
      <c r="D23" s="7" t="n">
        <f>D24-D21-D22</f>
        <v>0.0</v>
      </c>
      <c r="E23" s="7" t="n">
        <f ref="E23:G23" si="3" t="shared">E24-E21-E22</f>
        <v>0.0</v>
      </c>
      <c r="F23" s="7" t="n">
        <f si="0" t="shared"/>
        <v>12.0</v>
      </c>
      <c r="G23" s="7" t="n">
        <f si="3" t="shared"/>
        <v>0.0</v>
      </c>
      <c r="H23" s="7" t="n">
        <f ref="H23:M23" si="4" t="shared">H24-H21-H22</f>
        <v>0.0</v>
      </c>
      <c r="I23" s="7" t="n">
        <f si="4" t="shared"/>
        <v>4.0</v>
      </c>
      <c r="J23" s="7" t="n">
        <f si="4" t="shared"/>
        <v>3.0</v>
      </c>
      <c r="K23" s="7" t="n">
        <f si="4" t="shared"/>
        <v>2.0</v>
      </c>
      <c r="L23" s="7" t="n">
        <f si="4" t="shared"/>
        <v>1.0</v>
      </c>
      <c r="M23" s="7" t="n">
        <f si="4" t="shared"/>
        <v>2.0</v>
      </c>
      <c r="N23" t="s">
        <v>59</v>
      </c>
    </row>
    <row r="24" spans="1:14" x14ac:dyDescent="0.25">
      <c r="A24" s="12"/>
      <c r="B24" s="6" t="s">
        <v>55</v>
      </c>
      <c r="C24" s="7" t="n">
        <v>23839.0</v>
      </c>
      <c r="D24" s="7" t="n">
        <v>27297.0</v>
      </c>
      <c r="E24" s="7">
        <v>0</v>
      </c>
      <c r="F24" s="7" t="n">
        <f si="0" t="shared"/>
        <v>51136.0</v>
      </c>
      <c r="G24" s="7" t="n">
        <v>1729.0</v>
      </c>
      <c r="H24" s="7" t="n">
        <v>911.0</v>
      </c>
      <c r="I24" s="7" t="n">
        <v>4627.0</v>
      </c>
      <c r="J24" s="7" t="n">
        <v>8618.0</v>
      </c>
      <c r="K24" s="7" t="n">
        <v>8479.0</v>
      </c>
      <c r="L24" s="7" t="n">
        <v>9544.0</v>
      </c>
      <c r="M24" s="7" t="n">
        <v>17228.0</v>
      </c>
      <c r="N24" t="s">
        <v>59</v>
      </c>
    </row>
    <row r="25" spans="1:14" x14ac:dyDescent="0.25">
      <c r="A25" s="12" t="s">
        <v>23</v>
      </c>
      <c r="B25" s="6" t="s">
        <v>24</v>
      </c>
      <c r="C25" s="7" t="n">
        <v>2398.0</v>
      </c>
      <c r="D25" s="7" t="n">
        <v>4151.0</v>
      </c>
      <c r="E25" s="7">
        <v>0</v>
      </c>
      <c r="F25" s="7" t="n">
        <f si="0" t="shared"/>
        <v>6549.0</v>
      </c>
      <c r="G25" s="7" t="n">
        <v>102.0</v>
      </c>
      <c r="H25" s="7" t="n">
        <v>43.0</v>
      </c>
      <c r="I25" s="7" t="n">
        <v>797.0</v>
      </c>
      <c r="J25" s="7" t="n">
        <v>1405.0</v>
      </c>
      <c r="K25" s="7" t="n">
        <v>1252.0</v>
      </c>
      <c r="L25" s="7" t="n">
        <v>1490.0</v>
      </c>
      <c r="M25" s="7" t="n">
        <v>1460.0</v>
      </c>
      <c r="N25" t="s">
        <v>59</v>
      </c>
    </row>
    <row r="26" spans="1:14" x14ac:dyDescent="0.25">
      <c r="A26" s="12"/>
      <c r="B26" s="6" t="s">
        <v>25</v>
      </c>
      <c r="C26" s="7" t="n">
        <v>2247.0</v>
      </c>
      <c r="D26" s="7" t="n">
        <v>2638.0</v>
      </c>
      <c r="E26" s="7">
        <v>0</v>
      </c>
      <c r="F26" s="7" t="n">
        <f si="0" t="shared"/>
        <v>4885.0</v>
      </c>
      <c r="G26" s="7" t="n">
        <v>56.0</v>
      </c>
      <c r="H26" s="7" t="n">
        <v>73.0</v>
      </c>
      <c r="I26" s="7" t="n">
        <v>628.0</v>
      </c>
      <c r="J26" s="7" t="n">
        <v>1053.0</v>
      </c>
      <c r="K26" s="7" t="n">
        <v>856.0</v>
      </c>
      <c r="L26" s="7" t="n">
        <v>1134.0</v>
      </c>
      <c r="M26" s="7" t="n">
        <v>1085.0</v>
      </c>
      <c r="N26" t="s">
        <v>59</v>
      </c>
    </row>
    <row r="27" spans="1:14" x14ac:dyDescent="0.25">
      <c r="A27" s="12"/>
      <c r="B27" s="6" t="s">
        <v>26</v>
      </c>
      <c r="C27" s="7" t="n">
        <v>839.0</v>
      </c>
      <c r="D27" s="7" t="n">
        <v>1249.0</v>
      </c>
      <c r="E27" s="7">
        <v>0</v>
      </c>
      <c r="F27" s="7" t="n">
        <f si="0" t="shared"/>
        <v>2088.0</v>
      </c>
      <c r="G27" s="7" t="n">
        <v>23.0</v>
      </c>
      <c r="H27" s="7" t="n">
        <v>9.0</v>
      </c>
      <c r="I27" s="7" t="n">
        <v>207.0</v>
      </c>
      <c r="J27" s="7" t="n">
        <v>575.0</v>
      </c>
      <c r="K27" s="7" t="n">
        <v>325.0</v>
      </c>
      <c r="L27" s="7" t="n">
        <v>418.0</v>
      </c>
      <c r="M27" s="7" t="n">
        <v>531.0</v>
      </c>
      <c r="N27" t="s">
        <v>59</v>
      </c>
    </row>
    <row r="28" spans="1:14" x14ac:dyDescent="0.25">
      <c r="A28" s="12"/>
      <c r="B28" s="6" t="s">
        <v>27</v>
      </c>
      <c r="C28" s="7" t="n">
        <v>2518.0</v>
      </c>
      <c r="D28" s="7" t="n">
        <v>3951.0</v>
      </c>
      <c r="E28" s="7">
        <v>0</v>
      </c>
      <c r="F28" s="7" t="n">
        <f si="0" t="shared"/>
        <v>6469.0</v>
      </c>
      <c r="G28" s="7" t="n">
        <v>130.0</v>
      </c>
      <c r="H28" s="7" t="n">
        <v>41.0</v>
      </c>
      <c r="I28" s="7" t="n">
        <v>475.0</v>
      </c>
      <c r="J28" s="7" t="n">
        <v>1090.0</v>
      </c>
      <c r="K28" s="7" t="n">
        <v>941.0</v>
      </c>
      <c r="L28" s="7" t="n">
        <v>1581.0</v>
      </c>
      <c r="M28" s="7" t="n">
        <v>2211.0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1023.0</v>
      </c>
      <c r="D30" s="7" t="n">
        <v>1770.0</v>
      </c>
      <c r="E30" s="7">
        <v>0</v>
      </c>
      <c r="F30" s="7" t="n">
        <f si="0" t="shared"/>
        <v>2793.0</v>
      </c>
      <c r="G30" s="7" t="n">
        <v>118.0</v>
      </c>
      <c r="H30" s="7" t="n">
        <v>87.0</v>
      </c>
      <c r="I30" s="7" t="n">
        <v>640.0</v>
      </c>
      <c r="J30" s="7" t="n">
        <v>635.0</v>
      </c>
      <c r="K30" s="7" t="n">
        <v>447.0</v>
      </c>
      <c r="L30" s="7" t="n">
        <v>509.0</v>
      </c>
      <c r="M30" s="7" t="n">
        <v>357.0</v>
      </c>
      <c r="N30" t="s">
        <v>59</v>
      </c>
    </row>
    <row r="31" spans="1:14" x14ac:dyDescent="0.25">
      <c r="A31" s="12"/>
      <c r="B31" s="6" t="s">
        <v>30</v>
      </c>
      <c r="C31" s="7" t="n">
        <v>2716.0</v>
      </c>
      <c r="D31" s="7" t="n">
        <v>4347.0</v>
      </c>
      <c r="E31" s="7">
        <v>0</v>
      </c>
      <c r="F31" s="7" t="n">
        <f si="0" t="shared"/>
        <v>7063.0</v>
      </c>
      <c r="G31" s="7" t="n">
        <v>65.0</v>
      </c>
      <c r="H31" s="7" t="n">
        <v>62.0</v>
      </c>
      <c r="I31" s="7" t="n">
        <v>670.0</v>
      </c>
      <c r="J31" s="7" t="n">
        <v>1253.0</v>
      </c>
      <c r="K31" s="7" t="n">
        <v>1177.0</v>
      </c>
      <c r="L31" s="7" t="n">
        <v>1779.0</v>
      </c>
      <c r="M31" s="7" t="n">
        <v>2057.0</v>
      </c>
      <c r="N31" t="s">
        <v>59</v>
      </c>
    </row>
    <row r="32" spans="1:14" x14ac:dyDescent="0.25">
      <c r="A32" s="12"/>
      <c r="B32" s="6" t="s">
        <v>31</v>
      </c>
      <c r="C32" s="7" t="n">
        <f>C33-C25-C26-C27-C28-C29-C30-C31</f>
        <v>7.0</v>
      </c>
      <c r="D32" s="7" t="n">
        <f>D33-D25-D26-D27-D28-D29-D30-D31</f>
        <v>1.0</v>
      </c>
      <c r="E32" s="7" t="n">
        <f ref="E32:G32" si="5" t="shared">E33-E25-E26-E27-E28-E29-E30-E31</f>
        <v>0.0</v>
      </c>
      <c r="F32" s="7" t="n">
        <f si="0" t="shared"/>
        <v>8.0</v>
      </c>
      <c r="G32" s="7" t="n">
        <f si="5" t="shared"/>
        <v>0.0</v>
      </c>
      <c r="H32" s="7" t="n">
        <f ref="H32:M32" si="6" t="shared">H33-H25-H26-H27-H28-H29-H30-H31</f>
        <v>0.0</v>
      </c>
      <c r="I32" s="7" t="n">
        <f si="6" t="shared"/>
        <v>0.0</v>
      </c>
      <c r="J32" s="7" t="n">
        <f si="6" t="shared"/>
        <v>0.0</v>
      </c>
      <c r="K32" s="7" t="n">
        <f si="6" t="shared"/>
        <v>1.0</v>
      </c>
      <c r="L32" s="7" t="n">
        <f si="6" t="shared"/>
        <v>2.0</v>
      </c>
      <c r="M32" s="7" t="n">
        <f si="6" t="shared"/>
        <v>5.0</v>
      </c>
      <c r="N32" t="s">
        <v>59</v>
      </c>
    </row>
    <row r="33" spans="1:14" x14ac:dyDescent="0.25">
      <c r="A33" s="12"/>
      <c r="B33" s="6" t="s">
        <v>32</v>
      </c>
      <c r="C33" s="7" t="n">
        <v>11748.0</v>
      </c>
      <c r="D33" s="7" t="n">
        <v>18107.0</v>
      </c>
      <c r="E33" s="7">
        <v>0</v>
      </c>
      <c r="F33" s="7" t="n">
        <f si="0" t="shared"/>
        <v>29855.0</v>
      </c>
      <c r="G33" s="7" t="n">
        <v>494.0</v>
      </c>
      <c r="H33" s="7" t="n">
        <v>315.0</v>
      </c>
      <c r="I33" s="7" t="n">
        <v>3417.0</v>
      </c>
      <c r="J33" s="7" t="n">
        <v>6011.0</v>
      </c>
      <c r="K33" s="7" t="n">
        <v>4999.0</v>
      </c>
      <c r="L33" s="7" t="n">
        <v>6913.0</v>
      </c>
      <c r="M33" s="7" t="n">
        <v>7706.0</v>
      </c>
      <c r="N33" t="s">
        <v>59</v>
      </c>
    </row>
    <row r="34" spans="1:14" x14ac:dyDescent="0.25">
      <c r="A34" s="16" t="s">
        <v>33</v>
      </c>
      <c r="B34" s="6" t="s">
        <v>34</v>
      </c>
      <c r="C34" s="7" t="n">
        <v>5703.0</v>
      </c>
      <c r="D34" s="7" t="n">
        <v>8423.0</v>
      </c>
      <c r="E34" s="7">
        <v>0</v>
      </c>
      <c r="F34" s="7" t="n">
        <f si="0" t="shared"/>
        <v>14126.0</v>
      </c>
      <c r="G34" s="7" t="n">
        <v>775.0</v>
      </c>
      <c r="H34" s="7" t="n">
        <v>322.0</v>
      </c>
      <c r="I34" s="7" t="n">
        <v>2238.0</v>
      </c>
      <c r="J34" s="7" t="n">
        <v>2643.0</v>
      </c>
      <c r="K34" s="7" t="n">
        <v>2220.0</v>
      </c>
      <c r="L34" s="7" t="n">
        <v>2540.0</v>
      </c>
      <c r="M34" s="7" t="n">
        <v>3388.0</v>
      </c>
      <c r="N34" t="s">
        <v>59</v>
      </c>
    </row>
    <row r="35" spans="1:14" x14ac:dyDescent="0.25">
      <c r="A35" s="16"/>
      <c r="B35" s="8" t="s">
        <v>35</v>
      </c>
      <c r="C35" s="7" t="n">
        <v>1204.0</v>
      </c>
      <c r="D35" s="7" t="n">
        <v>1787.0</v>
      </c>
      <c r="E35" s="7">
        <v>0</v>
      </c>
      <c r="F35" s="7" t="n">
        <f si="0" t="shared"/>
        <v>2991.0</v>
      </c>
      <c r="G35" s="7" t="n">
        <v>97.0</v>
      </c>
      <c r="H35" s="7" t="n">
        <v>20.0</v>
      </c>
      <c r="I35" s="7" t="n">
        <v>209.0</v>
      </c>
      <c r="J35" s="7" t="n">
        <v>493.0</v>
      </c>
      <c r="K35" s="7" t="n">
        <v>304.0</v>
      </c>
      <c r="L35" s="7" t="n">
        <v>744.0</v>
      </c>
      <c r="M35" s="7" t="n">
        <v>1124.0</v>
      </c>
      <c r="N35" t="s">
        <v>59</v>
      </c>
    </row>
    <row r="36" spans="1:14" x14ac:dyDescent="0.25">
      <c r="A36" s="16"/>
      <c r="B36" s="8" t="s">
        <v>36</v>
      </c>
      <c r="C36" s="7" t="n">
        <v>541.0</v>
      </c>
      <c r="D36" s="7" t="n">
        <v>567.0</v>
      </c>
      <c r="E36" s="7">
        <v>0</v>
      </c>
      <c r="F36" s="7" t="n">
        <f si="0" t="shared"/>
        <v>1108.0</v>
      </c>
      <c r="G36" s="7" t="n">
        <v>46.0</v>
      </c>
      <c r="H36" s="7" t="n">
        <v>20.0</v>
      </c>
      <c r="I36" s="7" t="n">
        <v>259.0</v>
      </c>
      <c r="J36" s="7" t="n">
        <v>364.0</v>
      </c>
      <c r="K36" s="7" t="n">
        <v>192.0</v>
      </c>
      <c r="L36" s="7" t="n">
        <v>136.0</v>
      </c>
      <c r="M36" s="7" t="n">
        <v>91.0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7448.0</v>
      </c>
      <c r="D38" s="7" t="n">
        <v>10777.0</v>
      </c>
      <c r="E38" s="7">
        <v>0</v>
      </c>
      <c r="F38" s="7" t="n">
        <f si="0" t="shared"/>
        <v>18225.0</v>
      </c>
      <c r="G38" s="7" t="n">
        <v>918.0</v>
      </c>
      <c r="H38" s="7" t="n">
        <v>362.0</v>
      </c>
      <c r="I38" s="7" t="n">
        <v>2706.0</v>
      </c>
      <c r="J38" s="7" t="n">
        <v>3500.0</v>
      </c>
      <c r="K38" s="7" t="n">
        <v>2716.0</v>
      </c>
      <c r="L38" s="7" t="n">
        <v>3420.0</v>
      </c>
      <c r="M38" s="7" t="n">
        <v>4603.0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3875.0</v>
      </c>
      <c r="D42" s="7" t="n">
        <v>4303.0</v>
      </c>
      <c r="E42" s="7">
        <v>0</v>
      </c>
      <c r="F42" s="7" t="n">
        <f si="0" t="shared"/>
        <v>8178.0</v>
      </c>
      <c r="G42" s="7" t="n">
        <v>518.0</v>
      </c>
      <c r="H42" s="7" t="n">
        <v>242.0</v>
      </c>
      <c r="I42" s="7" t="n">
        <v>646.0</v>
      </c>
      <c r="J42" s="7" t="n">
        <v>945.0</v>
      </c>
      <c r="K42" s="7" t="n">
        <v>1712.0</v>
      </c>
      <c r="L42" s="7" t="n">
        <v>2057.0</v>
      </c>
      <c r="M42" s="7" t="n">
        <v>2058.0</v>
      </c>
      <c r="N42" t="s">
        <v>59</v>
      </c>
    </row>
    <row r="43" spans="1:14" x14ac:dyDescent="0.25">
      <c r="A43" s="11"/>
      <c r="B43" s="6" t="s">
        <v>42</v>
      </c>
      <c r="C43" s="7" t="n">
        <f>C20+C24+C33+C38+C41+C42</f>
        <v>690038.0</v>
      </c>
      <c r="D43" s="7" t="n">
        <f>D20+D24+D33+D38+D41+D42</f>
        <v>725368.0</v>
      </c>
      <c r="E43" s="7" t="n">
        <f ref="E43:G43" si="11" t="shared">E20+E24+E33+E38+E41+E42</f>
        <v>0.0</v>
      </c>
      <c r="F43" s="7" t="n">
        <f si="0" t="shared"/>
        <v>1415406.0</v>
      </c>
      <c r="G43" s="7" t="n">
        <f si="11" t="shared"/>
        <v>70319.0</v>
      </c>
      <c r="H43" s="7" t="n">
        <f ref="H43:M43" si="12" t="shared">H20+H24+H33+H38+H41+H42</f>
        <v>24648.0</v>
      </c>
      <c r="I43" s="7" t="n">
        <f si="12" t="shared"/>
        <v>182448.0</v>
      </c>
      <c r="J43" s="7" t="n">
        <f si="12" t="shared"/>
        <v>291159.0</v>
      </c>
      <c r="K43" s="7" t="n">
        <f si="12" t="shared"/>
        <v>278094.0</v>
      </c>
      <c r="L43" s="7" t="n">
        <f si="12" t="shared"/>
        <v>278211.0</v>
      </c>
      <c r="M43" s="7" t="n">
        <f si="12" t="shared"/>
        <v>290527.0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