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<sst xmlns="http://schemas.openxmlformats.org/spreadsheetml/2006/main" count="101" uniqueCount="61">
  <si>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</si>
  <si>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</si>
  <si>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</si>
  <si>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</si>
  <si>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</si>
  <si>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</si>
  <si>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</si>
  <si>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</si>
  <si>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</si>
  <si>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</si>
  <si>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</si>
  <si>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</si>
  <si>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</si>
  <si>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</si>
  <si>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</si>
  <si>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</si>
  <si>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</si>
  <si>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</si>
  <si>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</si>
  <si>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</si>
  <si>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</si>
  <si>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</si>
  <si>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</si>
  <si>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</si>
  <si>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</si>
  <si>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</si>
  <si>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</si>
  <si>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</si>
  <si>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</si>
  <si>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</si>
  <si>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</si>
  <si>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</si>
  <si>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</si>
  <si>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</si>
  <si>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</si>
  <si>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</si>
  <si>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</si>
  <si>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</si>
  <si>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</si>
  <si>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</si>
  <si>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</si>
  <si>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</si>
  <si>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</si>
  <si>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</si>
  <si>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</si>
  <si>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</si>
  <si>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</si>
  <si>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</si>
  <si>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</si>
  <si>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</si>
  <si>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</si>
  <si>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</si>
  <si>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</si>
  <si>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</si>
  <si>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</si>
  <si>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</si>
  <si>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</si>
  <si>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</si>
  <si>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97年12月中華民國國民出國人次－按性別及年齡分
Table 2-3 Outbound Departures of Nationals of the
Republic of China by Gender and by Age, December,2008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</si>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</sst>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116678.0</v>
      </c>
      <c r="D3" s="7" t="n">
        <v>66530.0</v>
      </c>
      <c r="E3" s="7">
        <v>0</v>
      </c>
      <c r="F3" s="7" t="n">
        <f>C3+D3</f>
        <v>183208.0</v>
      </c>
      <c r="G3" s="7" t="n">
        <v>4956.0</v>
      </c>
      <c r="H3" s="7" t="n">
        <v>1671.0</v>
      </c>
      <c r="I3" s="7" t="n">
        <v>28192.0</v>
      </c>
      <c r="J3" s="7" t="n">
        <v>52309.0</v>
      </c>
      <c r="K3" s="7" t="n">
        <v>48478.0</v>
      </c>
      <c r="L3" s="7" t="n">
        <v>35223.0</v>
      </c>
      <c r="M3" s="7" t="n">
        <v>12379.0</v>
      </c>
      <c r="N3" t="s">
        <v>59</v>
      </c>
    </row>
    <row r="4" spans="1:14" x14ac:dyDescent="0.25">
      <c r="A4" s="12"/>
      <c r="B4" s="6" t="s">
        <v>2</v>
      </c>
      <c r="C4" s="7" t="n">
        <v>41870.0</v>
      </c>
      <c r="D4" s="7" t="n">
        <v>17698.0</v>
      </c>
      <c r="E4" s="7">
        <v>0</v>
      </c>
      <c r="F4" s="7" t="n">
        <f ref="F4:F43" si="0" t="shared">C4+D4</f>
        <v>59568.0</v>
      </c>
      <c r="G4" s="7" t="n">
        <v>1285.0</v>
      </c>
      <c r="H4" s="7" t="n">
        <v>483.0</v>
      </c>
      <c r="I4" s="7" t="n">
        <v>6378.0</v>
      </c>
      <c r="J4" s="7" t="n">
        <v>15221.0</v>
      </c>
      <c r="K4" s="7" t="n">
        <v>17039.0</v>
      </c>
      <c r="L4" s="7" t="n">
        <v>13508.0</v>
      </c>
      <c r="M4" s="7" t="n">
        <v>5654.0</v>
      </c>
      <c r="N4" t="s">
        <v>59</v>
      </c>
    </row>
    <row r="5" spans="1:14" x14ac:dyDescent="0.25">
      <c r="A5" s="12"/>
      <c r="B5" s="6" t="s">
        <v>3</v>
      </c>
      <c r="C5" s="7" t="n">
        <v>28638.0</v>
      </c>
      <c r="D5" s="7" t="n">
        <v>14957.0</v>
      </c>
      <c r="E5" s="7">
        <v>0</v>
      </c>
      <c r="F5" s="7" t="n">
        <f si="0" t="shared"/>
        <v>43595.0</v>
      </c>
      <c r="G5" s="7" t="n">
        <v>1058.0</v>
      </c>
      <c r="H5" s="7" t="n">
        <v>393.0</v>
      </c>
      <c r="I5" s="7" t="n">
        <v>3343.0</v>
      </c>
      <c r="J5" s="7" t="n">
        <v>9726.0</v>
      </c>
      <c r="K5" s="7" t="n">
        <v>12860.0</v>
      </c>
      <c r="L5" s="7" t="n">
        <v>11163.0</v>
      </c>
      <c r="M5" s="7" t="n">
        <v>5052.0</v>
      </c>
      <c r="N5" t="s">
        <v>59</v>
      </c>
    </row>
    <row r="6" spans="1:14" x14ac:dyDescent="0.25">
      <c r="A6" s="12"/>
      <c r="B6" s="6" t="s">
        <v>4</v>
      </c>
      <c r="C6" s="7" t="n">
        <v>32380.0</v>
      </c>
      <c r="D6" s="7" t="n">
        <v>40419.0</v>
      </c>
      <c r="E6" s="7">
        <v>0</v>
      </c>
      <c r="F6" s="7" t="n">
        <f si="0" t="shared"/>
        <v>72799.0</v>
      </c>
      <c r="G6" s="7" t="n">
        <v>2556.0</v>
      </c>
      <c r="H6" s="7" t="n">
        <v>1654.0</v>
      </c>
      <c r="I6" s="7" t="n">
        <v>17942.0</v>
      </c>
      <c r="J6" s="7" t="n">
        <v>20355.0</v>
      </c>
      <c r="K6" s="7" t="n">
        <v>12224.0</v>
      </c>
      <c r="L6" s="7" t="n">
        <v>11200.0</v>
      </c>
      <c r="M6" s="7" t="n">
        <v>6868.0</v>
      </c>
      <c r="N6" t="s">
        <v>59</v>
      </c>
    </row>
    <row r="7" spans="1:14" x14ac:dyDescent="0.25">
      <c r="A7" s="12"/>
      <c r="B7" s="6" t="s">
        <v>5</v>
      </c>
      <c r="C7" s="7" t="n">
        <v>11863.0</v>
      </c>
      <c r="D7" s="7" t="n">
        <v>16844.0</v>
      </c>
      <c r="E7" s="7">
        <v>0</v>
      </c>
      <c r="F7" s="7" t="n">
        <f si="0" t="shared"/>
        <v>28707.0</v>
      </c>
      <c r="G7" s="7" t="n">
        <v>1312.0</v>
      </c>
      <c r="H7" s="7" t="n">
        <v>565.0</v>
      </c>
      <c r="I7" s="7" t="n">
        <v>7482.0</v>
      </c>
      <c r="J7" s="7" t="n">
        <v>8750.0</v>
      </c>
      <c r="K7" s="7" t="n">
        <v>4980.0</v>
      </c>
      <c r="L7" s="7" t="n">
        <v>3760.0</v>
      </c>
      <c r="M7" s="7" t="n">
        <v>1858.0</v>
      </c>
      <c r="N7" t="s">
        <v>59</v>
      </c>
    </row>
    <row r="8" spans="1:14" x14ac:dyDescent="0.25">
      <c r="A8" s="12"/>
      <c r="B8" s="6" t="s">
        <v>6</v>
      </c>
      <c r="C8" s="7" t="n">
        <v>5334.0</v>
      </c>
      <c r="D8" s="7" t="n">
        <v>5578.0</v>
      </c>
      <c r="E8" s="7">
        <v>0</v>
      </c>
      <c r="F8" s="7" t="n">
        <f si="0" t="shared"/>
        <v>10912.0</v>
      </c>
      <c r="G8" s="7" t="n">
        <v>755.0</v>
      </c>
      <c r="H8" s="7" t="n">
        <v>663.0</v>
      </c>
      <c r="I8" s="7" t="n">
        <v>1716.0</v>
      </c>
      <c r="J8" s="7" t="n">
        <v>2741.0</v>
      </c>
      <c r="K8" s="7" t="n">
        <v>2289.0</v>
      </c>
      <c r="L8" s="7" t="n">
        <v>1785.0</v>
      </c>
      <c r="M8" s="7" t="n">
        <v>963.0</v>
      </c>
      <c r="N8" t="s">
        <v>59</v>
      </c>
    </row>
    <row r="9" spans="1:14" x14ac:dyDescent="0.25">
      <c r="A9" s="12"/>
      <c r="B9" s="6" t="s">
        <v>7</v>
      </c>
      <c r="C9" s="7" t="n">
        <v>4677.0</v>
      </c>
      <c r="D9" s="7" t="n">
        <v>4389.0</v>
      </c>
      <c r="E9" s="7">
        <v>0</v>
      </c>
      <c r="F9" s="7" t="n">
        <f si="0" t="shared"/>
        <v>9066.0</v>
      </c>
      <c r="G9" s="7" t="n">
        <v>400.0</v>
      </c>
      <c r="H9" s="7" t="n">
        <v>205.0</v>
      </c>
      <c r="I9" s="7" t="n">
        <v>1305.0</v>
      </c>
      <c r="J9" s="7" t="n">
        <v>2193.0</v>
      </c>
      <c r="K9" s="7" t="n">
        <v>1928.0</v>
      </c>
      <c r="L9" s="7" t="n">
        <v>1920.0</v>
      </c>
      <c r="M9" s="7" t="n">
        <v>1115.0</v>
      </c>
      <c r="N9" t="s">
        <v>59</v>
      </c>
    </row>
    <row r="10" spans="1:14" x14ac:dyDescent="0.25">
      <c r="A10" s="12"/>
      <c r="B10" s="6" t="s">
        <v>8</v>
      </c>
      <c r="C10" s="7" t="n">
        <v>5604.0</v>
      </c>
      <c r="D10" s="7" t="n">
        <v>4638.0</v>
      </c>
      <c r="E10" s="7">
        <v>0</v>
      </c>
      <c r="F10" s="7" t="n">
        <f si="0" t="shared"/>
        <v>10242.0</v>
      </c>
      <c r="G10" s="7" t="n">
        <v>365.0</v>
      </c>
      <c r="H10" s="7" t="n">
        <v>106.0</v>
      </c>
      <c r="I10" s="7" t="n">
        <v>1725.0</v>
      </c>
      <c r="J10" s="7" t="n">
        <v>2477.0</v>
      </c>
      <c r="K10" s="7" t="n">
        <v>2160.0</v>
      </c>
      <c r="L10" s="7" t="n">
        <v>2151.0</v>
      </c>
      <c r="M10" s="7" t="n">
        <v>1258.0</v>
      </c>
      <c r="N10" t="s">
        <v>59</v>
      </c>
    </row>
    <row r="11" spans="1:14" x14ac:dyDescent="0.25">
      <c r="A11" s="12"/>
      <c r="B11" s="6" t="s">
        <v>9</v>
      </c>
      <c r="C11" s="7" t="n">
        <v>4026.0</v>
      </c>
      <c r="D11" s="7" t="n">
        <v>3009.0</v>
      </c>
      <c r="E11" s="7">
        <v>0</v>
      </c>
      <c r="F11" s="7" t="n">
        <f si="0" t="shared"/>
        <v>7035.0</v>
      </c>
      <c r="G11" s="7" t="n">
        <v>364.0</v>
      </c>
      <c r="H11" s="7" t="n">
        <v>63.0</v>
      </c>
      <c r="I11" s="7" t="n">
        <v>1125.0</v>
      </c>
      <c r="J11" s="7" t="n">
        <v>1724.0</v>
      </c>
      <c r="K11" s="7" t="n">
        <v>1451.0</v>
      </c>
      <c r="L11" s="7" t="n">
        <v>1458.0</v>
      </c>
      <c r="M11" s="7" t="n">
        <v>850.0</v>
      </c>
      <c r="N11" t="s">
        <v>59</v>
      </c>
    </row>
    <row r="12" spans="1:14" x14ac:dyDescent="0.25">
      <c r="A12" s="12"/>
      <c r="B12" s="6" t="s">
        <v>10</v>
      </c>
      <c r="C12" s="7" t="n">
        <v>6063.0</v>
      </c>
      <c r="D12" s="7" t="n">
        <v>5707.0</v>
      </c>
      <c r="E12" s="7">
        <v>0</v>
      </c>
      <c r="F12" s="7" t="n">
        <f si="0" t="shared"/>
        <v>11770.0</v>
      </c>
      <c r="G12" s="7" t="n">
        <v>404.0</v>
      </c>
      <c r="H12" s="7" t="n">
        <v>87.0</v>
      </c>
      <c r="I12" s="7" t="n">
        <v>3536.0</v>
      </c>
      <c r="J12" s="7" t="n">
        <v>3644.0</v>
      </c>
      <c r="K12" s="7" t="n">
        <v>1906.0</v>
      </c>
      <c r="L12" s="7" t="n">
        <v>1494.0</v>
      </c>
      <c r="M12" s="7" t="n">
        <v>699.0</v>
      </c>
      <c r="N12" t="s">
        <v>59</v>
      </c>
    </row>
    <row r="13" spans="1:14" x14ac:dyDescent="0.25">
      <c r="A13" s="12"/>
      <c r="B13" s="6" t="s">
        <v>11</v>
      </c>
      <c r="C13" s="7" t="n">
        <v>11.0</v>
      </c>
      <c r="D13" s="7" t="n">
        <v>18.0</v>
      </c>
      <c r="E13" s="7">
        <v>0</v>
      </c>
      <c r="F13" s="7" t="n">
        <f si="0" t="shared"/>
        <v>29.0</v>
      </c>
      <c r="G13" s="7" t="n">
        <v>10.0</v>
      </c>
      <c r="H13" s="7" t="n">
        <v>0.0</v>
      </c>
      <c r="I13" s="7" t="n">
        <v>5.0</v>
      </c>
      <c r="J13" s="7" t="n">
        <v>8.0</v>
      </c>
      <c r="K13" s="7" t="n">
        <v>5.0</v>
      </c>
      <c r="L13" s="7" t="n">
        <v>0.0</v>
      </c>
      <c r="M13" s="7" t="n">
        <v>1.0</v>
      </c>
      <c r="N13" t="s">
        <v>59</v>
      </c>
    </row>
    <row r="14" spans="1:14" x14ac:dyDescent="0.25">
      <c r="A14" s="12"/>
      <c r="B14" s="6" t="s">
        <v>12</v>
      </c>
      <c r="C14" s="7" t="n">
        <v>13598.0</v>
      </c>
      <c r="D14" s="7" t="n">
        <v>6882.0</v>
      </c>
      <c r="E14" s="7">
        <v>0</v>
      </c>
      <c r="F14" s="7" t="n">
        <f si="0" t="shared"/>
        <v>20480.0</v>
      </c>
      <c r="G14" s="7" t="n">
        <v>1445.0</v>
      </c>
      <c r="H14" s="7" t="n">
        <v>64.0</v>
      </c>
      <c r="I14" s="7" t="n">
        <v>2126.0</v>
      </c>
      <c r="J14" s="7" t="n">
        <v>4555.0</v>
      </c>
      <c r="K14" s="7" t="n">
        <v>5021.0</v>
      </c>
      <c r="L14" s="7" t="n">
        <v>4860.0</v>
      </c>
      <c r="M14" s="7" t="n">
        <v>2409.0</v>
      </c>
      <c r="N14" t="s">
        <v>59</v>
      </c>
    </row>
    <row r="15" spans="1:14" x14ac:dyDescent="0.25">
      <c r="A15" s="12"/>
      <c r="B15" s="6" t="s">
        <v>13</v>
      </c>
      <c r="C15" s="7" t="n">
        <v>524.0</v>
      </c>
      <c r="D15" s="7" t="n">
        <v>355.0</v>
      </c>
      <c r="E15" s="7">
        <v>0</v>
      </c>
      <c r="F15" s="7" t="n">
        <f si="0" t="shared"/>
        <v>879.0</v>
      </c>
      <c r="G15" s="7" t="n">
        <v>25.0</v>
      </c>
      <c r="H15" s="7" t="n">
        <v>13.0</v>
      </c>
      <c r="I15" s="7" t="n">
        <v>59.0</v>
      </c>
      <c r="J15" s="7" t="n">
        <v>142.0</v>
      </c>
      <c r="K15" s="7" t="n">
        <v>245.0</v>
      </c>
      <c r="L15" s="7" t="n">
        <v>255.0</v>
      </c>
      <c r="M15" s="7" t="n">
        <v>140.0</v>
      </c>
      <c r="N15" t="s">
        <v>59</v>
      </c>
    </row>
    <row r="16" spans="1:14" x14ac:dyDescent="0.25">
      <c r="A16" s="12"/>
      <c r="B16" s="6" t="s">
        <v>14</v>
      </c>
      <c r="C16" s="7" t="n">
        <v>1826.0</v>
      </c>
      <c r="D16" s="7" t="n">
        <v>1708.0</v>
      </c>
      <c r="E16" s="7">
        <v>0</v>
      </c>
      <c r="F16" s="7" t="n">
        <f si="0" t="shared"/>
        <v>3534.0</v>
      </c>
      <c r="G16" s="7" t="n">
        <v>58.0</v>
      </c>
      <c r="H16" s="7" t="n">
        <v>14.0</v>
      </c>
      <c r="I16" s="7" t="n">
        <v>372.0</v>
      </c>
      <c r="J16" s="7" t="n">
        <v>674.0</v>
      </c>
      <c r="K16" s="7" t="n">
        <v>774.0</v>
      </c>
      <c r="L16" s="7" t="n">
        <v>1067.0</v>
      </c>
      <c r="M16" s="7" t="n">
        <v>575.0</v>
      </c>
      <c r="N16" t="s">
        <v>59</v>
      </c>
    </row>
    <row r="17" spans="1:14" x14ac:dyDescent="0.25">
      <c r="A17" s="12"/>
      <c r="B17" s="6" t="s">
        <v>15</v>
      </c>
      <c r="C17" s="7" t="n">
        <v>2.0</v>
      </c>
      <c r="D17" s="7" t="n">
        <v>0.0</v>
      </c>
      <c r="E17" s="7">
        <v>0</v>
      </c>
      <c r="F17" s="7" t="n">
        <f si="0" t="shared"/>
        <v>2.0</v>
      </c>
      <c r="G17" s="7" t="n">
        <v>0.0</v>
      </c>
      <c r="H17" s="7" t="n">
        <v>0.0</v>
      </c>
      <c r="I17" s="7" t="n">
        <v>0.0</v>
      </c>
      <c r="J17" s="7" t="n">
        <v>1.0</v>
      </c>
      <c r="K17" s="7" t="n">
        <v>1.0</v>
      </c>
      <c r="L17" s="7" t="n">
        <v>0.0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926.0</v>
      </c>
      <c r="D19" s="7" t="n">
        <f>D20-D3-D4-D5-D6-D7-D8-D9-D10-D11-D12-D13-D14-D15-D16-D17-D18</f>
        <v>1048.0</v>
      </c>
      <c r="E19" s="7" t="n">
        <f ref="E19:G19" si="1" t="shared">E20-E3-E4-E5-E6-E7-E8-E9-E10-E11-E12-E13-E14-E15-E16-E17-E18</f>
        <v>0.0</v>
      </c>
      <c r="F19" s="7" t="n">
        <f si="0" t="shared"/>
        <v>1974.0</v>
      </c>
      <c r="G19" s="7" t="n">
        <f si="1" t="shared"/>
        <v>45.0</v>
      </c>
      <c r="H19" s="7" t="n">
        <f ref="H19:M19" si="2" t="shared">H20-H3-H4-H5-H6-H7-H8-H9-H10-H11-H12-H13-H14-H15-H16-H17-H18</f>
        <v>23.0</v>
      </c>
      <c r="I19" s="7" t="n">
        <f si="2" t="shared"/>
        <v>244.0</v>
      </c>
      <c r="J19" s="7" t="n">
        <f si="2" t="shared"/>
        <v>484.0</v>
      </c>
      <c r="K19" s="7" t="n">
        <f si="2" t="shared"/>
        <v>472.0</v>
      </c>
      <c r="L19" s="7" t="n">
        <f si="2" t="shared"/>
        <v>450.0</v>
      </c>
      <c r="M19" s="7" t="n">
        <f si="2" t="shared"/>
        <v>256.0</v>
      </c>
      <c r="N19" t="s">
        <v>59</v>
      </c>
    </row>
    <row r="20" spans="1:14" x14ac:dyDescent="0.25">
      <c r="A20" s="12"/>
      <c r="B20" s="6" t="s">
        <v>18</v>
      </c>
      <c r="C20" s="7" t="n">
        <v>274020.0</v>
      </c>
      <c r="D20" s="7" t="n">
        <v>189780.0</v>
      </c>
      <c r="E20" s="7">
        <v>0</v>
      </c>
      <c r="F20" s="7" t="n">
        <f si="0" t="shared"/>
        <v>463800.0</v>
      </c>
      <c r="G20" s="7" t="n">
        <v>15038.0</v>
      </c>
      <c r="H20" s="7" t="n">
        <v>6004.0</v>
      </c>
      <c r="I20" s="7" t="n">
        <v>75550.0</v>
      </c>
      <c r="J20" s="7" t="n">
        <v>125004.0</v>
      </c>
      <c r="K20" s="7" t="n">
        <v>111833.0</v>
      </c>
      <c r="L20" s="7" t="n">
        <v>90294.0</v>
      </c>
      <c r="M20" s="7" t="n">
        <v>40077.0</v>
      </c>
      <c r="N20" t="s">
        <v>59</v>
      </c>
    </row>
    <row r="21" spans="1:14" x14ac:dyDescent="0.25">
      <c r="A21" s="12" t="s">
        <v>19</v>
      </c>
      <c r="B21" s="6" t="s">
        <v>20</v>
      </c>
      <c r="C21" s="7" t="n">
        <v>13287.0</v>
      </c>
      <c r="D21" s="7" t="n">
        <v>15041.0</v>
      </c>
      <c r="E21" s="7">
        <v>0</v>
      </c>
      <c r="F21" s="7" t="n">
        <f si="0" t="shared"/>
        <v>28328.0</v>
      </c>
      <c r="G21" s="7" t="n">
        <v>821.0</v>
      </c>
      <c r="H21" s="7" t="n">
        <v>617.0</v>
      </c>
      <c r="I21" s="7" t="n">
        <v>4655.0</v>
      </c>
      <c r="J21" s="7" t="n">
        <v>6208.0</v>
      </c>
      <c r="K21" s="7" t="n">
        <v>4775.0</v>
      </c>
      <c r="L21" s="7" t="n">
        <v>6442.0</v>
      </c>
      <c r="M21" s="7" t="n">
        <v>4810.0</v>
      </c>
      <c r="N21" t="s">
        <v>59</v>
      </c>
    </row>
    <row r="22" spans="1:14" x14ac:dyDescent="0.25">
      <c r="A22" s="12"/>
      <c r="B22" s="6" t="s">
        <v>21</v>
      </c>
      <c r="C22" s="7" t="n">
        <v>1850.0</v>
      </c>
      <c r="D22" s="7" t="n">
        <v>1808.0</v>
      </c>
      <c r="E22" s="7">
        <v>0</v>
      </c>
      <c r="F22" s="7" t="n">
        <f si="0" t="shared"/>
        <v>3658.0</v>
      </c>
      <c r="G22" s="7" t="n">
        <v>146.0</v>
      </c>
      <c r="H22" s="7" t="n">
        <v>163.0</v>
      </c>
      <c r="I22" s="7" t="n">
        <v>469.0</v>
      </c>
      <c r="J22" s="7" t="n">
        <v>459.0</v>
      </c>
      <c r="K22" s="7" t="n">
        <v>892.0</v>
      </c>
      <c r="L22" s="7" t="n">
        <v>1079.0</v>
      </c>
      <c r="M22" s="7" t="n">
        <v>450.0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15137.0</v>
      </c>
      <c r="D24" s="7" t="n">
        <v>16849.0</v>
      </c>
      <c r="E24" s="7">
        <v>0</v>
      </c>
      <c r="F24" s="7" t="n">
        <f si="0" t="shared"/>
        <v>31986.0</v>
      </c>
      <c r="G24" s="7" t="n">
        <v>967.0</v>
      </c>
      <c r="H24" s="7" t="n">
        <v>780.0</v>
      </c>
      <c r="I24" s="7" t="n">
        <v>5124.0</v>
      </c>
      <c r="J24" s="7" t="n">
        <v>6667.0</v>
      </c>
      <c r="K24" s="7" t="n">
        <v>5667.0</v>
      </c>
      <c r="L24" s="7" t="n">
        <v>7521.0</v>
      </c>
      <c r="M24" s="7" t="n">
        <v>5260.0</v>
      </c>
      <c r="N24" t="s">
        <v>59</v>
      </c>
    </row>
    <row r="25" spans="1:14" x14ac:dyDescent="0.25">
      <c r="A25" s="12" t="s">
        <v>23</v>
      </c>
      <c r="B25" s="6" t="s">
        <v>24</v>
      </c>
      <c r="C25" s="7" t="n">
        <v>0.0</v>
      </c>
      <c r="D25" s="7" t="n">
        <v>1.0</v>
      </c>
      <c r="E25" s="7">
        <v>0</v>
      </c>
      <c r="F25" s="7" t="n">
        <f si="0" t="shared"/>
        <v>1.0</v>
      </c>
      <c r="G25" s="7" t="n">
        <v>0.0</v>
      </c>
      <c r="H25" s="7" t="n">
        <v>0.0</v>
      </c>
      <c r="I25" s="7" t="n">
        <v>0.0</v>
      </c>
      <c r="J25" s="7" t="n">
        <v>1.0</v>
      </c>
      <c r="K25" s="7" t="n">
        <v>0.0</v>
      </c>
      <c r="L25" s="7" t="n">
        <v>0.0</v>
      </c>
      <c r="M25" s="7" t="n">
        <v>0.0</v>
      </c>
      <c r="N25" t="s">
        <v>59</v>
      </c>
    </row>
    <row r="26" spans="1:14" x14ac:dyDescent="0.25">
      <c r="A26" s="12"/>
      <c r="B26" s="6" t="s">
        <v>25</v>
      </c>
      <c r="C26" s="7" t="n">
        <v>941.0</v>
      </c>
      <c r="D26" s="7" t="n">
        <v>1039.0</v>
      </c>
      <c r="E26" s="7">
        <v>0</v>
      </c>
      <c r="F26" s="7" t="n">
        <f si="0" t="shared"/>
        <v>1980.0</v>
      </c>
      <c r="G26" s="7" t="n">
        <v>25.0</v>
      </c>
      <c r="H26" s="7" t="n">
        <v>18.0</v>
      </c>
      <c r="I26" s="7" t="n">
        <v>540.0</v>
      </c>
      <c r="J26" s="7" t="n">
        <v>761.0</v>
      </c>
      <c r="K26" s="7" t="n">
        <v>294.0</v>
      </c>
      <c r="L26" s="7" t="n">
        <v>244.0</v>
      </c>
      <c r="M26" s="7" t="n">
        <v>98.0</v>
      </c>
      <c r="N26" t="s">
        <v>59</v>
      </c>
    </row>
    <row r="27" spans="1:14" x14ac:dyDescent="0.25">
      <c r="A27" s="12"/>
      <c r="B27" s="6" t="s">
        <v>26</v>
      </c>
      <c r="C27" s="7" t="n">
        <v>473.0</v>
      </c>
      <c r="D27" s="7" t="n">
        <v>521.0</v>
      </c>
      <c r="E27" s="7">
        <v>0</v>
      </c>
      <c r="F27" s="7" t="n">
        <f si="0" t="shared"/>
        <v>994.0</v>
      </c>
      <c r="G27" s="7" t="n">
        <v>11.0</v>
      </c>
      <c r="H27" s="7" t="n">
        <v>4.0</v>
      </c>
      <c r="I27" s="7" t="n">
        <v>342.0</v>
      </c>
      <c r="J27" s="7" t="n">
        <v>385.0</v>
      </c>
      <c r="K27" s="7" t="n">
        <v>115.0</v>
      </c>
      <c r="L27" s="7" t="n">
        <v>101.0</v>
      </c>
      <c r="M27" s="7" t="n">
        <v>36.0</v>
      </c>
      <c r="N27" t="s">
        <v>59</v>
      </c>
    </row>
    <row r="28" spans="1:14" x14ac:dyDescent="0.25">
      <c r="A28" s="12"/>
      <c r="B28" s="6" t="s">
        <v>27</v>
      </c>
      <c r="C28" s="7" t="n">
        <v>2539.0</v>
      </c>
      <c r="D28" s="7" t="n">
        <v>2155.0</v>
      </c>
      <c r="E28" s="7">
        <v>0</v>
      </c>
      <c r="F28" s="7" t="n">
        <f si="0" t="shared"/>
        <v>4694.0</v>
      </c>
      <c r="G28" s="7" t="n">
        <v>156.0</v>
      </c>
      <c r="H28" s="7" t="n">
        <v>54.0</v>
      </c>
      <c r="I28" s="7" t="n">
        <v>996.0</v>
      </c>
      <c r="J28" s="7" t="n">
        <v>1368.0</v>
      </c>
      <c r="K28" s="7" t="n">
        <v>893.0</v>
      </c>
      <c r="L28" s="7" t="n">
        <v>811.0</v>
      </c>
      <c r="M28" s="7" t="n">
        <v>416.0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1191.0</v>
      </c>
      <c r="D30" s="7" t="n">
        <v>1093.0</v>
      </c>
      <c r="E30" s="7">
        <v>0</v>
      </c>
      <c r="F30" s="7" t="n">
        <f si="0" t="shared"/>
        <v>2284.0</v>
      </c>
      <c r="G30" s="7" t="n">
        <v>86.0</v>
      </c>
      <c r="H30" s="7" t="n">
        <v>33.0</v>
      </c>
      <c r="I30" s="7" t="n">
        <v>508.0</v>
      </c>
      <c r="J30" s="7" t="n">
        <v>556.0</v>
      </c>
      <c r="K30" s="7" t="n">
        <v>425.0</v>
      </c>
      <c r="L30" s="7" t="n">
        <v>431.0</v>
      </c>
      <c r="M30" s="7" t="n">
        <v>245.0</v>
      </c>
      <c r="N30" t="s">
        <v>59</v>
      </c>
    </row>
    <row r="31" spans="1:14" x14ac:dyDescent="0.25">
      <c r="A31" s="12"/>
      <c r="B31" s="6" t="s">
        <v>30</v>
      </c>
      <c r="C31" s="7" t="n">
        <v>678.0</v>
      </c>
      <c r="D31" s="7" t="n">
        <v>717.0</v>
      </c>
      <c r="E31" s="7">
        <v>0</v>
      </c>
      <c r="F31" s="7" t="n">
        <f si="0" t="shared"/>
        <v>1395.0</v>
      </c>
      <c r="G31" s="7" t="n">
        <v>32.0</v>
      </c>
      <c r="H31" s="7" t="n">
        <v>9.0</v>
      </c>
      <c r="I31" s="7" t="n">
        <v>485.0</v>
      </c>
      <c r="J31" s="7" t="n">
        <v>511.0</v>
      </c>
      <c r="K31" s="7" t="n">
        <v>187.0</v>
      </c>
      <c r="L31" s="7" t="n">
        <v>114.0</v>
      </c>
      <c r="M31" s="7" t="n">
        <v>57.0</v>
      </c>
      <c r="N31" t="s">
        <v>59</v>
      </c>
    </row>
    <row r="32" spans="1:14" x14ac:dyDescent="0.25">
      <c r="A32" s="12"/>
      <c r="B32" s="6" t="s">
        <v>31</v>
      </c>
      <c r="C32" s="7" t="n">
        <f>C33-C25-C26-C27-C28-C29-C30-C31</f>
        <v>1.0</v>
      </c>
      <c r="D32" s="7" t="n">
        <f>D33-D25-D26-D27-D28-D29-D30-D31</f>
        <v>0.0</v>
      </c>
      <c r="E32" s="7" t="n">
        <f ref="E32:G32" si="5" t="shared">E33-E25-E26-E27-E28-E29-E30-E31</f>
        <v>0.0</v>
      </c>
      <c r="F32" s="7" t="n">
        <f si="0" t="shared"/>
        <v>1.0</v>
      </c>
      <c r="G32" s="7" t="n">
        <f si="5" t="shared"/>
        <v>0.0</v>
      </c>
      <c r="H32" s="7" t="n">
        <f ref="H32:M32" si="6" t="shared">H33-H25-H26-H27-H28-H29-H30-H31</f>
        <v>0.0</v>
      </c>
      <c r="I32" s="7" t="n">
        <f si="6" t="shared"/>
        <v>0.0</v>
      </c>
      <c r="J32" s="7" t="n">
        <f si="6" t="shared"/>
        <v>0.0</v>
      </c>
      <c r="K32" s="7" t="n">
        <f si="6" t="shared"/>
        <v>1.0</v>
      </c>
      <c r="L32" s="7" t="n">
        <f si="6" t="shared"/>
        <v>0.0</v>
      </c>
      <c r="M32" s="7" t="n">
        <f si="6" t="shared"/>
        <v>0.0</v>
      </c>
      <c r="N32" t="s">
        <v>59</v>
      </c>
    </row>
    <row r="33" spans="1:14" x14ac:dyDescent="0.25">
      <c r="A33" s="12"/>
      <c r="B33" s="6" t="s">
        <v>32</v>
      </c>
      <c r="C33" s="7" t="n">
        <v>5823.0</v>
      </c>
      <c r="D33" s="7" t="n">
        <v>5526.0</v>
      </c>
      <c r="E33" s="7">
        <v>0</v>
      </c>
      <c r="F33" s="7" t="n">
        <f si="0" t="shared"/>
        <v>11349.0</v>
      </c>
      <c r="G33" s="7" t="n">
        <v>310.0</v>
      </c>
      <c r="H33" s="7" t="n">
        <v>118.0</v>
      </c>
      <c r="I33" s="7" t="n">
        <v>2871.0</v>
      </c>
      <c r="J33" s="7" t="n">
        <v>3582.0</v>
      </c>
      <c r="K33" s="7" t="n">
        <v>1915.0</v>
      </c>
      <c r="L33" s="7" t="n">
        <v>1701.0</v>
      </c>
      <c r="M33" s="7" t="n">
        <v>852.0</v>
      </c>
      <c r="N33" t="s">
        <v>59</v>
      </c>
    </row>
    <row r="34" spans="1:14" x14ac:dyDescent="0.25">
      <c r="A34" s="16" t="s">
        <v>33</v>
      </c>
      <c r="B34" s="6" t="s">
        <v>34</v>
      </c>
      <c r="C34" s="7" t="n">
        <v>2784.0</v>
      </c>
      <c r="D34" s="7" t="n">
        <v>3441.0</v>
      </c>
      <c r="E34" s="7">
        <v>0</v>
      </c>
      <c r="F34" s="7" t="n">
        <f si="0" t="shared"/>
        <v>6225.0</v>
      </c>
      <c r="G34" s="7" t="n">
        <v>187.0</v>
      </c>
      <c r="H34" s="7" t="n">
        <v>145.0</v>
      </c>
      <c r="I34" s="7" t="n">
        <v>1528.0</v>
      </c>
      <c r="J34" s="7" t="n">
        <v>1640.0</v>
      </c>
      <c r="K34" s="7" t="n">
        <v>793.0</v>
      </c>
      <c r="L34" s="7" t="n">
        <v>1197.0</v>
      </c>
      <c r="M34" s="7" t="n">
        <v>735.0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469.0</v>
      </c>
      <c r="D36" s="7" t="n">
        <v>422.0</v>
      </c>
      <c r="E36" s="7">
        <v>0</v>
      </c>
      <c r="F36" s="7" t="n">
        <f si="0" t="shared"/>
        <v>891.0</v>
      </c>
      <c r="G36" s="7" t="n">
        <v>18.0</v>
      </c>
      <c r="H36" s="7" t="n">
        <v>7.0</v>
      </c>
      <c r="I36" s="7" t="n">
        <v>331.0</v>
      </c>
      <c r="J36" s="7" t="n">
        <v>320.0</v>
      </c>
      <c r="K36" s="7" t="n">
        <v>111.0</v>
      </c>
      <c r="L36" s="7" t="n">
        <v>78.0</v>
      </c>
      <c r="M36" s="7" t="n">
        <v>26.0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3253.0</v>
      </c>
      <c r="D38" s="7" t="n">
        <v>3863.0</v>
      </c>
      <c r="E38" s="7">
        <v>0</v>
      </c>
      <c r="F38" s="7" t="n">
        <f si="0" t="shared"/>
        <v>7116.0</v>
      </c>
      <c r="G38" s="7" t="n">
        <v>205.0</v>
      </c>
      <c r="H38" s="7" t="n">
        <v>152.0</v>
      </c>
      <c r="I38" s="7" t="n">
        <v>1859.0</v>
      </c>
      <c r="J38" s="7" t="n">
        <v>1960.0</v>
      </c>
      <c r="K38" s="7" t="n">
        <v>904.0</v>
      </c>
      <c r="L38" s="7" t="n">
        <v>1275.0</v>
      </c>
      <c r="M38" s="7" t="n">
        <v>761.0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32679.0</v>
      </c>
      <c r="D42" s="7" t="n">
        <v>12015.0</v>
      </c>
      <c r="E42" s="7">
        <v>0</v>
      </c>
      <c r="F42" s="7" t="n">
        <f si="0" t="shared"/>
        <v>44694.0</v>
      </c>
      <c r="G42" s="7" t="n">
        <v>1257.0</v>
      </c>
      <c r="H42" s="7" t="n">
        <v>265.0</v>
      </c>
      <c r="I42" s="7" t="n">
        <v>2713.0</v>
      </c>
      <c r="J42" s="7" t="n">
        <v>7829.0</v>
      </c>
      <c r="K42" s="7" t="n">
        <v>12598.0</v>
      </c>
      <c r="L42" s="7" t="n">
        <v>12790.0</v>
      </c>
      <c r="M42" s="7" t="n">
        <v>7242.0</v>
      </c>
      <c r="N42" t="s">
        <v>59</v>
      </c>
    </row>
    <row r="43" spans="1:14" x14ac:dyDescent="0.25">
      <c r="A43" s="11"/>
      <c r="B43" s="6" t="s">
        <v>42</v>
      </c>
      <c r="C43" s="7" t="n">
        <f>C20+C24+C33+C38+C41+C42</f>
        <v>330912.0</v>
      </c>
      <c r="D43" s="7" t="n">
        <f>D20+D24+D33+D38+D41+D42</f>
        <v>228033.0</v>
      </c>
      <c r="E43" s="7" t="n">
        <f ref="E43:G43" si="11" t="shared">E20+E24+E33+E38+E41+E42</f>
        <v>0.0</v>
      </c>
      <c r="F43" s="7" t="n">
        <f si="0" t="shared"/>
        <v>558945.0</v>
      </c>
      <c r="G43" s="7" t="n">
        <f si="11" t="shared"/>
        <v>17777.0</v>
      </c>
      <c r="H43" s="7" t="n">
        <f ref="H43:M43" si="12" t="shared">H20+H24+H33+H38+H41+H42</f>
        <v>7319.0</v>
      </c>
      <c r="I43" s="7" t="n">
        <f si="12" t="shared"/>
        <v>88117.0</v>
      </c>
      <c r="J43" s="7" t="n">
        <f si="12" t="shared"/>
        <v>145042.0</v>
      </c>
      <c r="K43" s="7" t="n">
        <f si="12" t="shared"/>
        <v>132917.0</v>
      </c>
      <c r="L43" s="7" t="n">
        <f si="12" t="shared"/>
        <v>113581.0</v>
      </c>
      <c r="M43" s="7" t="n">
        <f si="12" t="shared"/>
        <v>54192.0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