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<sst xmlns="http://schemas.openxmlformats.org/spreadsheetml/2006/main" count="101" uniqueCount="61">
  <si>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</si>
  <si>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</si>
  <si>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</si>
  <si>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</si>
  <si>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</si>
  <si>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</si>
  <si>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</si>
  <si>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</si>
  <si>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</si>
  <si>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</si>
  <si>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</si>
  <si>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</si>
  <si>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</si>
  <si>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</si>
  <si>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</si>
  <si>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</si>
  <si>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</si>
  <si>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</si>
  <si>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</si>
  <si>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</si>
  <si>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</si>
  <si>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</si>
  <si>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</si>
  <si>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</si>
  <si>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</si>
  <si>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</si>
  <si>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</si>
  <si>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</si>
  <si>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</si>
  <si>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</si>
  <si>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</si>
  <si>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</si>
  <si>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</si>
  <si>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</si>
  <si>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</si>
  <si>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</si>
  <si>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</si>
  <si>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</si>
  <si>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</si>
  <si>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</si>
  <si>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</si>
  <si>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</si>
  <si>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</si>
  <si>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</si>
  <si>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</si>
  <si>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</si>
  <si>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</si>
  <si>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</si>
  <si>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</si>
  <si>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</si>
  <si>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</si>
  <si>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</si>
  <si>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</si>
  <si>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</si>
  <si>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</si>
  <si>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</si>
  <si>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</si>
  <si>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</si>
  <si>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97年3月中華民國國民出國人次－按性別及年齡分
Table 2-3 Outbound Departures of Nationals of the
Republic of China by Gender and by Age, March,2008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</si>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</sst>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148547.0</v>
      </c>
      <c r="D3" s="7" t="n">
        <v>79754.0</v>
      </c>
      <c r="E3" s="7">
        <v>0</v>
      </c>
      <c r="F3" s="7" t="n">
        <f>C3+D3</f>
        <v>228301.0</v>
      </c>
      <c r="G3" s="7" t="n">
        <v>5740.0</v>
      </c>
      <c r="H3" s="7" t="n">
        <v>1350.0</v>
      </c>
      <c r="I3" s="7" t="n">
        <v>22368.0</v>
      </c>
      <c r="J3" s="7" t="n">
        <v>62642.0</v>
      </c>
      <c r="K3" s="7" t="n">
        <v>63757.0</v>
      </c>
      <c r="L3" s="7" t="n">
        <v>48224.0</v>
      </c>
      <c r="M3" s="7" t="n">
        <v>24220.0</v>
      </c>
      <c r="N3" t="s">
        <v>59</v>
      </c>
    </row>
    <row r="4" spans="1:14" x14ac:dyDescent="0.25">
      <c r="A4" s="12"/>
      <c r="B4" s="6" t="s">
        <v>2</v>
      </c>
      <c r="C4" s="7" t="n">
        <v>60123.0</v>
      </c>
      <c r="D4" s="7" t="n">
        <v>24934.0</v>
      </c>
      <c r="E4" s="7">
        <v>0</v>
      </c>
      <c r="F4" s="7" t="n">
        <f ref="F4:F43" si="0" t="shared">C4+D4</f>
        <v>85057.0</v>
      </c>
      <c r="G4" s="7" t="n">
        <v>1848.0</v>
      </c>
      <c r="H4" s="7" t="n">
        <v>416.0</v>
      </c>
      <c r="I4" s="7" t="n">
        <v>6795.0</v>
      </c>
      <c r="J4" s="7" t="n">
        <v>20055.0</v>
      </c>
      <c r="K4" s="7" t="n">
        <v>24163.0</v>
      </c>
      <c r="L4" s="7" t="n">
        <v>20705.0</v>
      </c>
      <c r="M4" s="7" t="n">
        <v>11075.0</v>
      </c>
      <c r="N4" t="s">
        <v>59</v>
      </c>
    </row>
    <row r="5" spans="1:14" x14ac:dyDescent="0.25">
      <c r="A5" s="12"/>
      <c r="B5" s="6" t="s">
        <v>3</v>
      </c>
      <c r="C5" s="7" t="n">
        <v>0.0</v>
      </c>
      <c r="D5" s="7" t="n">
        <v>0.0</v>
      </c>
      <c r="E5" s="7">
        <v>0</v>
      </c>
      <c r="F5" s="7" t="n">
        <f si="0" t="shared"/>
        <v>0.0</v>
      </c>
      <c r="G5" s="7" t="n">
        <v>0.0</v>
      </c>
      <c r="H5" s="7" t="n">
        <v>0.0</v>
      </c>
      <c r="I5" s="7" t="n">
        <v>0.0</v>
      </c>
      <c r="J5" s="7" t="n">
        <v>0.0</v>
      </c>
      <c r="K5" s="7" t="n">
        <v>0.0</v>
      </c>
      <c r="L5" s="7" t="n">
        <v>0.0</v>
      </c>
      <c r="M5" s="7" t="n">
        <v>0.0</v>
      </c>
      <c r="N5" t="s">
        <v>59</v>
      </c>
    </row>
    <row r="6" spans="1:14" x14ac:dyDescent="0.25">
      <c r="A6" s="12"/>
      <c r="B6" s="6" t="s">
        <v>4</v>
      </c>
      <c r="C6" s="7" t="n">
        <v>38346.0</v>
      </c>
      <c r="D6" s="7" t="n">
        <v>53920.0</v>
      </c>
      <c r="E6" s="7">
        <v>0</v>
      </c>
      <c r="F6" s="7" t="n">
        <f si="0" t="shared"/>
        <v>92266.0</v>
      </c>
      <c r="G6" s="7" t="n">
        <v>3189.0</v>
      </c>
      <c r="H6" s="7" t="n">
        <v>810.0</v>
      </c>
      <c r="I6" s="7" t="n">
        <v>19150.0</v>
      </c>
      <c r="J6" s="7" t="n">
        <v>24353.0</v>
      </c>
      <c r="K6" s="7" t="n">
        <v>15931.0</v>
      </c>
      <c r="L6" s="7" t="n">
        <v>16327.0</v>
      </c>
      <c r="M6" s="7" t="n">
        <v>12506.0</v>
      </c>
      <c r="N6" t="s">
        <v>59</v>
      </c>
    </row>
    <row r="7" spans="1:14" x14ac:dyDescent="0.25">
      <c r="A7" s="12"/>
      <c r="B7" s="6" t="s">
        <v>5</v>
      </c>
      <c r="C7" s="7" t="n">
        <v>16012.0</v>
      </c>
      <c r="D7" s="7" t="n">
        <v>19228.0</v>
      </c>
      <c r="E7" s="7">
        <v>0</v>
      </c>
      <c r="F7" s="7" t="n">
        <f si="0" t="shared"/>
        <v>35240.0</v>
      </c>
      <c r="G7" s="7" t="n">
        <v>935.0</v>
      </c>
      <c r="H7" s="7" t="n">
        <v>318.0</v>
      </c>
      <c r="I7" s="7" t="n">
        <v>6373.0</v>
      </c>
      <c r="J7" s="7" t="n">
        <v>9543.0</v>
      </c>
      <c r="K7" s="7" t="n">
        <v>7810.0</v>
      </c>
      <c r="L7" s="7" t="n">
        <v>6453.0</v>
      </c>
      <c r="M7" s="7" t="n">
        <v>3808.0</v>
      </c>
      <c r="N7" t="s">
        <v>59</v>
      </c>
    </row>
    <row r="8" spans="1:14" x14ac:dyDescent="0.25">
      <c r="A8" s="12"/>
      <c r="B8" s="6" t="s">
        <v>6</v>
      </c>
      <c r="C8" s="7" t="n">
        <v>6667.0</v>
      </c>
      <c r="D8" s="7" t="n">
        <v>6288.0</v>
      </c>
      <c r="E8" s="7">
        <v>0</v>
      </c>
      <c r="F8" s="7" t="n">
        <f si="0" t="shared"/>
        <v>12955.0</v>
      </c>
      <c r="G8" s="7" t="n">
        <v>496.0</v>
      </c>
      <c r="H8" s="7" t="n">
        <v>332.0</v>
      </c>
      <c r="I8" s="7" t="n">
        <v>1799.0</v>
      </c>
      <c r="J8" s="7" t="n">
        <v>3751.0</v>
      </c>
      <c r="K8" s="7" t="n">
        <v>3135.0</v>
      </c>
      <c r="L8" s="7" t="n">
        <v>2198.0</v>
      </c>
      <c r="M8" s="7" t="n">
        <v>1244.0</v>
      </c>
      <c r="N8" t="s">
        <v>59</v>
      </c>
    </row>
    <row r="9" spans="1:14" x14ac:dyDescent="0.25">
      <c r="A9" s="12"/>
      <c r="B9" s="6" t="s">
        <v>7</v>
      </c>
      <c r="C9" s="7" t="n">
        <v>6253.0</v>
      </c>
      <c r="D9" s="7" t="n">
        <v>6698.0</v>
      </c>
      <c r="E9" s="7">
        <v>0</v>
      </c>
      <c r="F9" s="7" t="n">
        <f si="0" t="shared"/>
        <v>12951.0</v>
      </c>
      <c r="G9" s="7" t="n">
        <v>419.0</v>
      </c>
      <c r="H9" s="7" t="n">
        <v>114.0</v>
      </c>
      <c r="I9" s="7" t="n">
        <v>1914.0</v>
      </c>
      <c r="J9" s="7" t="n">
        <v>3386.0</v>
      </c>
      <c r="K9" s="7" t="n">
        <v>2696.0</v>
      </c>
      <c r="L9" s="7" t="n">
        <v>2716.0</v>
      </c>
      <c r="M9" s="7" t="n">
        <v>1706.0</v>
      </c>
      <c r="N9" t="s">
        <v>59</v>
      </c>
    </row>
    <row r="10" spans="1:14" x14ac:dyDescent="0.25">
      <c r="A10" s="12"/>
      <c r="B10" s="6" t="s">
        <v>8</v>
      </c>
      <c r="C10" s="7" t="n">
        <v>15284.0</v>
      </c>
      <c r="D10" s="7" t="n">
        <v>15802.0</v>
      </c>
      <c r="E10" s="7">
        <v>0</v>
      </c>
      <c r="F10" s="7" t="n">
        <f si="0" t="shared"/>
        <v>31086.0</v>
      </c>
      <c r="G10" s="7" t="n">
        <v>752.0</v>
      </c>
      <c r="H10" s="7" t="n">
        <v>267.0</v>
      </c>
      <c r="I10" s="7" t="n">
        <v>6543.0</v>
      </c>
      <c r="J10" s="7" t="n">
        <v>8026.0</v>
      </c>
      <c r="K10" s="7" t="n">
        <v>6013.0</v>
      </c>
      <c r="L10" s="7" t="n">
        <v>5720.0</v>
      </c>
      <c r="M10" s="7" t="n">
        <v>3765.0</v>
      </c>
      <c r="N10" t="s">
        <v>59</v>
      </c>
    </row>
    <row r="11" spans="1:14" x14ac:dyDescent="0.25">
      <c r="A11" s="12"/>
      <c r="B11" s="6" t="s">
        <v>9</v>
      </c>
      <c r="C11" s="7" t="n">
        <v>4760.0</v>
      </c>
      <c r="D11" s="7" t="n">
        <v>3541.0</v>
      </c>
      <c r="E11" s="7">
        <v>0</v>
      </c>
      <c r="F11" s="7" t="n">
        <f si="0" t="shared"/>
        <v>8301.0</v>
      </c>
      <c r="G11" s="7" t="n">
        <v>295.0</v>
      </c>
      <c r="H11" s="7" t="n">
        <v>79.0</v>
      </c>
      <c r="I11" s="7" t="n">
        <v>1089.0</v>
      </c>
      <c r="J11" s="7" t="n">
        <v>2172.0</v>
      </c>
      <c r="K11" s="7" t="n">
        <v>1889.0</v>
      </c>
      <c r="L11" s="7" t="n">
        <v>1775.0</v>
      </c>
      <c r="M11" s="7" t="n">
        <v>1002.0</v>
      </c>
      <c r="N11" t="s">
        <v>59</v>
      </c>
    </row>
    <row r="12" spans="1:14" x14ac:dyDescent="0.25">
      <c r="A12" s="12"/>
      <c r="B12" s="6" t="s">
        <v>10</v>
      </c>
      <c r="C12" s="7" t="n">
        <v>8145.0</v>
      </c>
      <c r="D12" s="7" t="n">
        <v>8631.0</v>
      </c>
      <c r="E12" s="7">
        <v>0</v>
      </c>
      <c r="F12" s="7" t="n">
        <f si="0" t="shared"/>
        <v>16776.0</v>
      </c>
      <c r="G12" s="7" t="n">
        <v>590.0</v>
      </c>
      <c r="H12" s="7" t="n">
        <v>102.0</v>
      </c>
      <c r="I12" s="7" t="n">
        <v>4243.0</v>
      </c>
      <c r="J12" s="7" t="n">
        <v>5230.0</v>
      </c>
      <c r="K12" s="7" t="n">
        <v>2901.0</v>
      </c>
      <c r="L12" s="7" t="n">
        <v>2434.0</v>
      </c>
      <c r="M12" s="7" t="n">
        <v>1276.0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17045.0</v>
      </c>
      <c r="D14" s="7" t="n">
        <v>8688.0</v>
      </c>
      <c r="E14" s="7">
        <v>0</v>
      </c>
      <c r="F14" s="7" t="n">
        <f si="0" t="shared"/>
        <v>25733.0</v>
      </c>
      <c r="G14" s="7" t="n">
        <v>2315.0</v>
      </c>
      <c r="H14" s="7" t="n">
        <v>41.0</v>
      </c>
      <c r="I14" s="7" t="n">
        <v>1977.0</v>
      </c>
      <c r="J14" s="7" t="n">
        <v>5011.0</v>
      </c>
      <c r="K14" s="7" t="n">
        <v>6278.0</v>
      </c>
      <c r="L14" s="7" t="n">
        <v>6477.0</v>
      </c>
      <c r="M14" s="7" t="n">
        <v>3634.0</v>
      </c>
      <c r="N14" t="s">
        <v>59</v>
      </c>
    </row>
    <row r="15" spans="1:14" x14ac:dyDescent="0.25">
      <c r="A15" s="12"/>
      <c r="B15" s="6" t="s">
        <v>13</v>
      </c>
      <c r="C15" s="7" t="n">
        <v>757.0</v>
      </c>
      <c r="D15" s="7" t="n">
        <v>555.0</v>
      </c>
      <c r="E15" s="7">
        <v>0</v>
      </c>
      <c r="F15" s="7" t="n">
        <f si="0" t="shared"/>
        <v>1312.0</v>
      </c>
      <c r="G15" s="7" t="n">
        <v>56.0</v>
      </c>
      <c r="H15" s="7" t="n">
        <v>9.0</v>
      </c>
      <c r="I15" s="7" t="n">
        <v>99.0</v>
      </c>
      <c r="J15" s="7" t="n">
        <v>229.0</v>
      </c>
      <c r="K15" s="7" t="n">
        <v>346.0</v>
      </c>
      <c r="L15" s="7" t="n">
        <v>345.0</v>
      </c>
      <c r="M15" s="7" t="n">
        <v>228.0</v>
      </c>
      <c r="N15" t="s">
        <v>59</v>
      </c>
    </row>
    <row r="16" spans="1:14" x14ac:dyDescent="0.25">
      <c r="A16" s="12"/>
      <c r="B16" s="6" t="s">
        <v>14</v>
      </c>
      <c r="C16" s="7" t="n">
        <v>3308.0</v>
      </c>
      <c r="D16" s="7" t="n">
        <v>4264.0</v>
      </c>
      <c r="E16" s="7">
        <v>0</v>
      </c>
      <c r="F16" s="7" t="n">
        <f si="0" t="shared"/>
        <v>7572.0</v>
      </c>
      <c r="G16" s="7" t="n">
        <v>121.0</v>
      </c>
      <c r="H16" s="7" t="n">
        <v>12.0</v>
      </c>
      <c r="I16" s="7" t="n">
        <v>944.0</v>
      </c>
      <c r="J16" s="7" t="n">
        <v>1646.0</v>
      </c>
      <c r="K16" s="7" t="n">
        <v>1347.0</v>
      </c>
      <c r="L16" s="7" t="n">
        <v>1963.0</v>
      </c>
      <c r="M16" s="7" t="n">
        <v>1539.0</v>
      </c>
      <c r="N16" t="s">
        <v>59</v>
      </c>
    </row>
    <row r="17" spans="1:14" x14ac:dyDescent="0.25">
      <c r="A17" s="12"/>
      <c r="B17" s="6" t="s">
        <v>15</v>
      </c>
      <c r="C17" s="7" t="n">
        <v>1.0</v>
      </c>
      <c r="D17" s="7" t="n">
        <v>0.0</v>
      </c>
      <c r="E17" s="7">
        <v>0</v>
      </c>
      <c r="F17" s="7" t="n">
        <f si="0" t="shared"/>
        <v>1.0</v>
      </c>
      <c r="G17" s="7" t="n">
        <v>0.0</v>
      </c>
      <c r="H17" s="7" t="n">
        <v>0.0</v>
      </c>
      <c r="I17" s="7" t="n">
        <v>0.0</v>
      </c>
      <c r="J17" s="7" t="n">
        <v>0.0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919.0</v>
      </c>
      <c r="D19" s="7" t="n">
        <f>D20-D3-D4-D5-D6-D7-D8-D9-D10-D11-D12-D13-D14-D15-D16-D17-D18</f>
        <v>1037.0</v>
      </c>
      <c r="E19" s="7" t="n">
        <f ref="E19:G19" si="1" t="shared">E20-E3-E4-E5-E6-E7-E8-E9-E10-E11-E12-E13-E14-E15-E16-E17-E18</f>
        <v>0.0</v>
      </c>
      <c r="F19" s="7" t="n">
        <f si="0" t="shared"/>
        <v>1956.0</v>
      </c>
      <c r="G19" s="7" t="n">
        <f si="1" t="shared"/>
        <v>33.0</v>
      </c>
      <c r="H19" s="7" t="n">
        <f ref="H19:M19" si="2" t="shared">H20-H3-H4-H5-H6-H7-H8-H9-H10-H11-H12-H13-H14-H15-H16-H17-H18</f>
        <v>10.0</v>
      </c>
      <c r="I19" s="7" t="n">
        <f si="2" t="shared"/>
        <v>236.0</v>
      </c>
      <c r="J19" s="7" t="n">
        <f si="2" t="shared"/>
        <v>541.0</v>
      </c>
      <c r="K19" s="7" t="n">
        <f si="2" t="shared"/>
        <v>433.0</v>
      </c>
      <c r="L19" s="7" t="n">
        <f si="2" t="shared"/>
        <v>405.0</v>
      </c>
      <c r="M19" s="7" t="n">
        <f si="2" t="shared"/>
        <v>298.0</v>
      </c>
      <c r="N19" t="s">
        <v>59</v>
      </c>
    </row>
    <row r="20" spans="1:14" x14ac:dyDescent="0.25">
      <c r="A20" s="12"/>
      <c r="B20" s="6" t="s">
        <v>18</v>
      </c>
      <c r="C20" s="7" t="n">
        <v>326167.0</v>
      </c>
      <c r="D20" s="7" t="n">
        <v>233340.0</v>
      </c>
      <c r="E20" s="7">
        <v>0</v>
      </c>
      <c r="F20" s="7" t="n">
        <f si="0" t="shared"/>
        <v>559507.0</v>
      </c>
      <c r="G20" s="7" t="n">
        <v>16789.0</v>
      </c>
      <c r="H20" s="7" t="n">
        <v>3860.0</v>
      </c>
      <c r="I20" s="7" t="n">
        <v>73530.0</v>
      </c>
      <c r="J20" s="7" t="n">
        <v>146585.0</v>
      </c>
      <c r="K20" s="7" t="n">
        <v>136700.0</v>
      </c>
      <c r="L20" s="7" t="n">
        <v>115742.0</v>
      </c>
      <c r="M20" s="7" t="n">
        <v>66301.0</v>
      </c>
      <c r="N20" t="s">
        <v>59</v>
      </c>
    </row>
    <row r="21" spans="1:14" x14ac:dyDescent="0.25">
      <c r="A21" s="12" t="s">
        <v>19</v>
      </c>
      <c r="B21" s="6" t="s">
        <v>20</v>
      </c>
      <c r="C21" s="7" t="n">
        <v>20967.0</v>
      </c>
      <c r="D21" s="7" t="n">
        <v>22661.0</v>
      </c>
      <c r="E21" s="7">
        <v>0</v>
      </c>
      <c r="F21" s="7" t="n">
        <f si="0" t="shared"/>
        <v>43628.0</v>
      </c>
      <c r="G21" s="7" t="n">
        <v>844.0</v>
      </c>
      <c r="H21" s="7" t="n">
        <v>781.0</v>
      </c>
      <c r="I21" s="7" t="n">
        <v>6171.0</v>
      </c>
      <c r="J21" s="7" t="n">
        <v>9880.0</v>
      </c>
      <c r="K21" s="7" t="n">
        <v>7840.0</v>
      </c>
      <c r="L21" s="7" t="n">
        <v>9654.0</v>
      </c>
      <c r="M21" s="7" t="n">
        <v>8458.0</v>
      </c>
      <c r="N21" t="s">
        <v>59</v>
      </c>
    </row>
    <row r="22" spans="1:14" x14ac:dyDescent="0.25">
      <c r="A22" s="12"/>
      <c r="B22" s="6" t="s">
        <v>21</v>
      </c>
      <c r="C22" s="7" t="n">
        <v>2111.0</v>
      </c>
      <c r="D22" s="7" t="n">
        <v>2876.0</v>
      </c>
      <c r="E22" s="7">
        <v>0</v>
      </c>
      <c r="F22" s="7" t="n">
        <f si="0" t="shared"/>
        <v>4987.0</v>
      </c>
      <c r="G22" s="7" t="n">
        <v>237.0</v>
      </c>
      <c r="H22" s="7" t="n">
        <v>438.0</v>
      </c>
      <c r="I22" s="7" t="n">
        <v>505.0</v>
      </c>
      <c r="J22" s="7" t="n">
        <v>636.0</v>
      </c>
      <c r="K22" s="7" t="n">
        <v>1171.0</v>
      </c>
      <c r="L22" s="7" t="n">
        <v>1262.0</v>
      </c>
      <c r="M22" s="7" t="n">
        <v>738.0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23078.0</v>
      </c>
      <c r="D24" s="7" t="n">
        <v>25537.0</v>
      </c>
      <c r="E24" s="7">
        <v>0</v>
      </c>
      <c r="F24" s="7" t="n">
        <f si="0" t="shared"/>
        <v>48615.0</v>
      </c>
      <c r="G24" s="7" t="n">
        <v>1081.0</v>
      </c>
      <c r="H24" s="7" t="n">
        <v>1219.0</v>
      </c>
      <c r="I24" s="7" t="n">
        <v>6676.0</v>
      </c>
      <c r="J24" s="7" t="n">
        <v>10516.0</v>
      </c>
      <c r="K24" s="7" t="n">
        <v>9011.0</v>
      </c>
      <c r="L24" s="7" t="n">
        <v>10916.0</v>
      </c>
      <c r="M24" s="7" t="n">
        <v>9196.0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1835.0</v>
      </c>
      <c r="D26" s="7" t="n">
        <v>1532.0</v>
      </c>
      <c r="E26" s="7">
        <v>0</v>
      </c>
      <c r="F26" s="7" t="n">
        <f si="0" t="shared"/>
        <v>3367.0</v>
      </c>
      <c r="G26" s="7" t="n">
        <v>42.0</v>
      </c>
      <c r="H26" s="7" t="n">
        <v>10.0</v>
      </c>
      <c r="I26" s="7" t="n">
        <v>563.0</v>
      </c>
      <c r="J26" s="7" t="n">
        <v>1137.0</v>
      </c>
      <c r="K26" s="7" t="n">
        <v>757.0</v>
      </c>
      <c r="L26" s="7" t="n">
        <v>600.0</v>
      </c>
      <c r="M26" s="7" t="n">
        <v>258.0</v>
      </c>
      <c r="N26" t="s">
        <v>59</v>
      </c>
    </row>
    <row r="27" spans="1:14" x14ac:dyDescent="0.25">
      <c r="A27" s="12"/>
      <c r="B27" s="6" t="s">
        <v>26</v>
      </c>
      <c r="C27" s="7" t="n">
        <v>505.0</v>
      </c>
      <c r="D27" s="7" t="n">
        <v>618.0</v>
      </c>
      <c r="E27" s="7">
        <v>0</v>
      </c>
      <c r="F27" s="7" t="n">
        <f si="0" t="shared"/>
        <v>1123.0</v>
      </c>
      <c r="G27" s="7" t="n">
        <v>10.0</v>
      </c>
      <c r="H27" s="7" t="n">
        <v>2.0</v>
      </c>
      <c r="I27" s="7" t="n">
        <v>315.0</v>
      </c>
      <c r="J27" s="7" t="n">
        <v>449.0</v>
      </c>
      <c r="K27" s="7" t="n">
        <v>158.0</v>
      </c>
      <c r="L27" s="7" t="n">
        <v>124.0</v>
      </c>
      <c r="M27" s="7" t="n">
        <v>65.0</v>
      </c>
      <c r="N27" t="s">
        <v>59</v>
      </c>
    </row>
    <row r="28" spans="1:14" x14ac:dyDescent="0.25">
      <c r="A28" s="12"/>
      <c r="B28" s="6" t="s">
        <v>27</v>
      </c>
      <c r="C28" s="7" t="n">
        <v>4081.0</v>
      </c>
      <c r="D28" s="7" t="n">
        <v>4006.0</v>
      </c>
      <c r="E28" s="7">
        <v>0</v>
      </c>
      <c r="F28" s="7" t="n">
        <f si="0" t="shared"/>
        <v>8087.0</v>
      </c>
      <c r="G28" s="7" t="n">
        <v>207.0</v>
      </c>
      <c r="H28" s="7" t="n">
        <v>125.0</v>
      </c>
      <c r="I28" s="7" t="n">
        <v>1840.0</v>
      </c>
      <c r="J28" s="7" t="n">
        <v>2291.0</v>
      </c>
      <c r="K28" s="7" t="n">
        <v>1663.0</v>
      </c>
      <c r="L28" s="7" t="n">
        <v>1349.0</v>
      </c>
      <c r="M28" s="7" t="n">
        <v>612.0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1668.0</v>
      </c>
      <c r="D30" s="7" t="n">
        <v>1522.0</v>
      </c>
      <c r="E30" s="7">
        <v>0</v>
      </c>
      <c r="F30" s="7" t="n">
        <f si="0" t="shared"/>
        <v>3190.0</v>
      </c>
      <c r="G30" s="7" t="n">
        <v>85.0</v>
      </c>
      <c r="H30" s="7" t="n">
        <v>18.0</v>
      </c>
      <c r="I30" s="7" t="n">
        <v>616.0</v>
      </c>
      <c r="J30" s="7" t="n">
        <v>888.0</v>
      </c>
      <c r="K30" s="7" t="n">
        <v>654.0</v>
      </c>
      <c r="L30" s="7" t="n">
        <v>611.0</v>
      </c>
      <c r="M30" s="7" t="n">
        <v>318.0</v>
      </c>
      <c r="N30" t="s">
        <v>59</v>
      </c>
    </row>
    <row r="31" spans="1:14" x14ac:dyDescent="0.25">
      <c r="A31" s="12"/>
      <c r="B31" s="6" t="s">
        <v>30</v>
      </c>
      <c r="C31" s="7" t="n">
        <v>1401.0</v>
      </c>
      <c r="D31" s="7" t="n">
        <v>1707.0</v>
      </c>
      <c r="E31" s="7">
        <v>0</v>
      </c>
      <c r="F31" s="7" t="n">
        <f si="0" t="shared"/>
        <v>3108.0</v>
      </c>
      <c r="G31" s="7" t="n">
        <v>38.0</v>
      </c>
      <c r="H31" s="7" t="n">
        <v>20.0</v>
      </c>
      <c r="I31" s="7" t="n">
        <v>538.0</v>
      </c>
      <c r="J31" s="7" t="n">
        <v>1240.0</v>
      </c>
      <c r="K31" s="7" t="n">
        <v>560.0</v>
      </c>
      <c r="L31" s="7" t="n">
        <v>489.0</v>
      </c>
      <c r="M31" s="7" t="n">
        <v>223.0</v>
      </c>
      <c r="N31" t="s">
        <v>59</v>
      </c>
    </row>
    <row r="32" spans="1:14" x14ac:dyDescent="0.25">
      <c r="A32" s="12"/>
      <c r="B32" s="6" t="s">
        <v>31</v>
      </c>
      <c r="C32" s="7" t="n">
        <f>C33-C25-C26-C27-C28-C29-C30-C31</f>
        <v>0.0</v>
      </c>
      <c r="D32" s="7" t="n">
        <f>D33-D25-D26-D27-D28-D29-D30-D31</f>
        <v>0.0</v>
      </c>
      <c r="E32" s="7" t="n">
        <f ref="E32:G32" si="5" t="shared">E33-E25-E26-E27-E28-E29-E30-E31</f>
        <v>0.0</v>
      </c>
      <c r="F32" s="7" t="n">
        <f si="0" t="shared"/>
        <v>0.0</v>
      </c>
      <c r="G32" s="7" t="n">
        <f si="5" t="shared"/>
        <v>0.0</v>
      </c>
      <c r="H32" s="7" t="n">
        <f ref="H32:M32" si="6" t="shared">H33-H25-H26-H27-H28-H29-H30-H31</f>
        <v>0.0</v>
      </c>
      <c r="I32" s="7" t="n">
        <f si="6" t="shared"/>
        <v>0.0</v>
      </c>
      <c r="J32" s="7" t="n">
        <f si="6" t="shared"/>
        <v>0.0</v>
      </c>
      <c r="K32" s="7" t="n">
        <f si="6" t="shared"/>
        <v>0.0</v>
      </c>
      <c r="L32" s="7" t="n">
        <f si="6" t="shared"/>
        <v>0.0</v>
      </c>
      <c r="M32" s="7" t="n">
        <f si="6" t="shared"/>
        <v>0.0</v>
      </c>
      <c r="N32" t="s">
        <v>59</v>
      </c>
    </row>
    <row r="33" spans="1:14" x14ac:dyDescent="0.25">
      <c r="A33" s="12"/>
      <c r="B33" s="6" t="s">
        <v>32</v>
      </c>
      <c r="C33" s="7" t="n">
        <v>9490.0</v>
      </c>
      <c r="D33" s="7" t="n">
        <v>9385.0</v>
      </c>
      <c r="E33" s="7">
        <v>0</v>
      </c>
      <c r="F33" s="7" t="n">
        <f si="0" t="shared"/>
        <v>18875.0</v>
      </c>
      <c r="G33" s="7" t="n">
        <v>382.0</v>
      </c>
      <c r="H33" s="7" t="n">
        <v>175.0</v>
      </c>
      <c r="I33" s="7" t="n">
        <v>3872.0</v>
      </c>
      <c r="J33" s="7" t="n">
        <v>6005.0</v>
      </c>
      <c r="K33" s="7" t="n">
        <v>3792.0</v>
      </c>
      <c r="L33" s="7" t="n">
        <v>3173.0</v>
      </c>
      <c r="M33" s="7" t="n">
        <v>1476.0</v>
      </c>
      <c r="N33" t="s">
        <v>59</v>
      </c>
    </row>
    <row r="34" spans="1:14" x14ac:dyDescent="0.25">
      <c r="A34" s="16" t="s">
        <v>33</v>
      </c>
      <c r="B34" s="6" t="s">
        <v>34</v>
      </c>
      <c r="C34" s="7" t="n">
        <v>2133.0</v>
      </c>
      <c r="D34" s="7" t="n">
        <v>3196.0</v>
      </c>
      <c r="E34" s="7">
        <v>0</v>
      </c>
      <c r="F34" s="7" t="n">
        <f si="0" t="shared"/>
        <v>5329.0</v>
      </c>
      <c r="G34" s="7" t="n">
        <v>146.0</v>
      </c>
      <c r="H34" s="7" t="n">
        <v>69.0</v>
      </c>
      <c r="I34" s="7" t="n">
        <v>1209.0</v>
      </c>
      <c r="J34" s="7" t="n">
        <v>1263.0</v>
      </c>
      <c r="K34" s="7" t="n">
        <v>783.0</v>
      </c>
      <c r="L34" s="7" t="n">
        <v>1202.0</v>
      </c>
      <c r="M34" s="7" t="n">
        <v>657.0</v>
      </c>
      <c r="N34" t="s">
        <v>59</v>
      </c>
    </row>
    <row r="35" spans="1:14" x14ac:dyDescent="0.25">
      <c r="A35" s="16"/>
      <c r="B35" s="8" t="s">
        <v>35</v>
      </c>
      <c r="C35" s="7" t="n">
        <v>421.0</v>
      </c>
      <c r="D35" s="7" t="n">
        <v>602.0</v>
      </c>
      <c r="E35" s="7">
        <v>0</v>
      </c>
      <c r="F35" s="7" t="n">
        <f si="0" t="shared"/>
        <v>1023.0</v>
      </c>
      <c r="G35" s="7" t="n">
        <v>28.0</v>
      </c>
      <c r="H35" s="7" t="n">
        <v>15.0</v>
      </c>
      <c r="I35" s="7" t="n">
        <v>132.0</v>
      </c>
      <c r="J35" s="7" t="n">
        <v>155.0</v>
      </c>
      <c r="K35" s="7" t="n">
        <v>175.0</v>
      </c>
      <c r="L35" s="7" t="n">
        <v>299.0</v>
      </c>
      <c r="M35" s="7" t="n">
        <v>219.0</v>
      </c>
      <c r="N35" t="s">
        <v>59</v>
      </c>
    </row>
    <row r="36" spans="1:14" x14ac:dyDescent="0.25">
      <c r="A36" s="16"/>
      <c r="B36" s="8" t="s">
        <v>36</v>
      </c>
      <c r="C36" s="7" t="n">
        <v>774.0</v>
      </c>
      <c r="D36" s="7" t="n">
        <v>965.0</v>
      </c>
      <c r="E36" s="7">
        <v>0</v>
      </c>
      <c r="F36" s="7" t="n">
        <f si="0" t="shared"/>
        <v>1739.0</v>
      </c>
      <c r="G36" s="7" t="n">
        <v>45.0</v>
      </c>
      <c r="H36" s="7" t="n">
        <v>31.0</v>
      </c>
      <c r="I36" s="7" t="n">
        <v>627.0</v>
      </c>
      <c r="J36" s="7" t="n">
        <v>660.0</v>
      </c>
      <c r="K36" s="7" t="n">
        <v>168.0</v>
      </c>
      <c r="L36" s="7" t="n">
        <v>141.0</v>
      </c>
      <c r="M36" s="7" t="n">
        <v>67.0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3328.0</v>
      </c>
      <c r="D38" s="7" t="n">
        <v>4763.0</v>
      </c>
      <c r="E38" s="7">
        <v>0</v>
      </c>
      <c r="F38" s="7" t="n">
        <f si="0" t="shared"/>
        <v>8091.0</v>
      </c>
      <c r="G38" s="7" t="n">
        <v>219.0</v>
      </c>
      <c r="H38" s="7" t="n">
        <v>115.0</v>
      </c>
      <c r="I38" s="7" t="n">
        <v>1968.0</v>
      </c>
      <c r="J38" s="7" t="n">
        <v>2078.0</v>
      </c>
      <c r="K38" s="7" t="n">
        <v>1126.0</v>
      </c>
      <c r="L38" s="7" t="n">
        <v>1642.0</v>
      </c>
      <c r="M38" s="7" t="n">
        <v>943.0</v>
      </c>
      <c r="N38" t="s">
        <v>59</v>
      </c>
    </row>
    <row r="39" spans="1:14" x14ac:dyDescent="0.25">
      <c r="A39" s="12" t="s">
        <v>56</v>
      </c>
      <c r="B39" s="6" t="s">
        <v>39</v>
      </c>
      <c r="C39" s="7" t="n">
        <v>21.0</v>
      </c>
      <c r="D39" s="7" t="n">
        <v>17.0</v>
      </c>
      <c r="E39" s="7">
        <v>0</v>
      </c>
      <c r="F39" s="7" t="n">
        <f si="0" t="shared"/>
        <v>38.0</v>
      </c>
      <c r="G39" s="7" t="n">
        <v>0.0</v>
      </c>
      <c r="H39" s="7" t="n">
        <v>0.0</v>
      </c>
      <c r="I39" s="7" t="n">
        <v>8.0</v>
      </c>
      <c r="J39" s="7" t="n">
        <v>13.0</v>
      </c>
      <c r="K39" s="7" t="n">
        <v>9.0</v>
      </c>
      <c r="L39" s="7" t="n">
        <v>5.0</v>
      </c>
      <c r="M39" s="7" t="n">
        <v>3.0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21.0</v>
      </c>
      <c r="D41" s="7" t="n">
        <v>17.0</v>
      </c>
      <c r="E41" s="7">
        <v>0</v>
      </c>
      <c r="F41" s="7" t="n">
        <f si="0" t="shared"/>
        <v>38.0</v>
      </c>
      <c r="G41" s="7" t="n">
        <v>0.0</v>
      </c>
      <c r="H41" s="7" t="n">
        <v>0.0</v>
      </c>
      <c r="I41" s="7" t="n">
        <v>8.0</v>
      </c>
      <c r="J41" s="7" t="n">
        <v>13.0</v>
      </c>
      <c r="K41" s="7" t="n">
        <v>9.0</v>
      </c>
      <c r="L41" s="7" t="n">
        <v>5.0</v>
      </c>
      <c r="M41" s="7" t="n">
        <v>3.0</v>
      </c>
      <c r="N41" t="s">
        <v>59</v>
      </c>
    </row>
    <row r="42" spans="1:14" x14ac:dyDescent="0.25">
      <c r="A42" s="9"/>
      <c r="B42" s="6" t="s">
        <v>41</v>
      </c>
      <c r="C42" s="7" t="n">
        <v>20632.0</v>
      </c>
      <c r="D42" s="7" t="n">
        <v>7547.0</v>
      </c>
      <c r="E42" s="7">
        <v>0</v>
      </c>
      <c r="F42" s="7" t="n">
        <f si="0" t="shared"/>
        <v>28179.0</v>
      </c>
      <c r="G42" s="7" t="n">
        <v>1097.0</v>
      </c>
      <c r="H42" s="7" t="n">
        <v>147.0</v>
      </c>
      <c r="I42" s="7" t="n">
        <v>1563.0</v>
      </c>
      <c r="J42" s="7" t="n">
        <v>4408.0</v>
      </c>
      <c r="K42" s="7" t="n">
        <v>7598.0</v>
      </c>
      <c r="L42" s="7" t="n">
        <v>7843.0</v>
      </c>
      <c r="M42" s="7" t="n">
        <v>5523.0</v>
      </c>
      <c r="N42" t="s">
        <v>59</v>
      </c>
    </row>
    <row r="43" spans="1:14" x14ac:dyDescent="0.25">
      <c r="A43" s="11"/>
      <c r="B43" s="6" t="s">
        <v>42</v>
      </c>
      <c r="C43" s="7" t="n">
        <f>C20+C24+C33+C38+C41+C42</f>
        <v>382716.0</v>
      </c>
      <c r="D43" s="7" t="n">
        <f>D20+D24+D33+D38+D41+D42</f>
        <v>280589.0</v>
      </c>
      <c r="E43" s="7" t="n">
        <f ref="E43:G43" si="11" t="shared">E20+E24+E33+E38+E41+E42</f>
        <v>0.0</v>
      </c>
      <c r="F43" s="7" t="n">
        <f si="0" t="shared"/>
        <v>663305.0</v>
      </c>
      <c r="G43" s="7" t="n">
        <f si="11" t="shared"/>
        <v>19568.0</v>
      </c>
      <c r="H43" s="7" t="n">
        <f ref="H43:M43" si="12" t="shared">H20+H24+H33+H38+H41+H42</f>
        <v>5516.0</v>
      </c>
      <c r="I43" s="7" t="n">
        <f si="12" t="shared"/>
        <v>87617.0</v>
      </c>
      <c r="J43" s="7" t="n">
        <f si="12" t="shared"/>
        <v>169605.0</v>
      </c>
      <c r="K43" s="7" t="n">
        <f si="12" t="shared"/>
        <v>158236.0</v>
      </c>
      <c r="L43" s="7" t="n">
        <f si="12" t="shared"/>
        <v>139321.0</v>
      </c>
      <c r="M43" s="7" t="n">
        <f si="12" t="shared"/>
        <v>83442.0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