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<sst xmlns="http://schemas.openxmlformats.org/spreadsheetml/2006/main" count="101" uniqueCount="61">
  <si>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</si>
  <si>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</si>
  <si>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</si>
  <si>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</si>
  <si>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</si>
  <si>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</si>
  <si>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</si>
  <si>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</si>
  <si>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</si>
  <si>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</si>
  <si>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</si>
  <si>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</si>
  <si>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</si>
  <si>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</si>
  <si>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</si>
  <si>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</si>
  <si>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</si>
  <si>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</si>
  <si>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</si>
  <si>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</si>
  <si>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</si>
  <si>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</si>
  <si>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</si>
  <si>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</si>
  <si>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</si>
  <si>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</si>
  <si>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</si>
  <si>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</si>
  <si>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</si>
  <si>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</si>
  <si>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</si>
  <si>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</si>
  <si>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</si>
  <si>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</si>
  <si>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</si>
  <si>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</si>
  <si>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</si>
  <si>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</si>
  <si>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</si>
  <si>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</si>
  <si>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</si>
  <si>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</si>
  <si>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</si>
  <si>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</si>
  <si>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</si>
  <si>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</si>
  <si>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</si>
  <si>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</si>
  <si>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</si>
  <si>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</si>
  <si>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</si>
  <si>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</si>
  <si>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</si>
  <si>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</si>
  <si>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</si>
  <si>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</si>
  <si>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</si>
  <si>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</si>
  <si>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97年6月中華民國國民出國人次－按性別及年齡分
Table 2-3 Outbound Departures of Nationals of the
Republic of China by Gender and by Age, June,2008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</si>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</sst>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160020.0</v>
      </c>
      <c r="D3" s="7" t="n">
        <v>91665.0</v>
      </c>
      <c r="E3" s="7">
        <v>0</v>
      </c>
      <c r="F3" s="7" t="n">
        <f>C3+D3</f>
        <v>251685.0</v>
      </c>
      <c r="G3" s="7" t="n">
        <v>11644.0</v>
      </c>
      <c r="H3" s="7" t="n">
        <v>5492.0</v>
      </c>
      <c r="I3" s="7" t="n">
        <v>30357.0</v>
      </c>
      <c r="J3" s="7" t="n">
        <v>66574.0</v>
      </c>
      <c r="K3" s="7" t="n">
        <v>66405.0</v>
      </c>
      <c r="L3" s="7" t="n">
        <v>49185.0</v>
      </c>
      <c r="M3" s="7" t="n">
        <v>22028.0</v>
      </c>
      <c r="N3" t="s">
        <v>59</v>
      </c>
    </row>
    <row r="4" spans="1:14" x14ac:dyDescent="0.25">
      <c r="A4" s="12"/>
      <c r="B4" s="6" t="s">
        <v>2</v>
      </c>
      <c r="C4" s="7" t="n">
        <v>55851.0</v>
      </c>
      <c r="D4" s="7" t="n">
        <v>22531.0</v>
      </c>
      <c r="E4" s="7">
        <v>0</v>
      </c>
      <c r="F4" s="7" t="n">
        <f ref="F4:F43" si="0" t="shared">C4+D4</f>
        <v>78382.0</v>
      </c>
      <c r="G4" s="7" t="n">
        <v>2625.0</v>
      </c>
      <c r="H4" s="7" t="n">
        <v>1096.0</v>
      </c>
      <c r="I4" s="7" t="n">
        <v>7098.0</v>
      </c>
      <c r="J4" s="7" t="n">
        <v>18970.0</v>
      </c>
      <c r="K4" s="7" t="n">
        <v>22299.0</v>
      </c>
      <c r="L4" s="7" t="n">
        <v>17982.0</v>
      </c>
      <c r="M4" s="7" t="n">
        <v>8312.0</v>
      </c>
      <c r="N4" t="s">
        <v>59</v>
      </c>
    </row>
    <row r="5" spans="1:14" x14ac:dyDescent="0.25">
      <c r="A5" s="12"/>
      <c r="B5" s="6" t="s">
        <v>3</v>
      </c>
      <c r="C5" s="7" t="n">
        <v>1656.0</v>
      </c>
      <c r="D5" s="7" t="n">
        <v>1343.0</v>
      </c>
      <c r="E5" s="7">
        <v>0</v>
      </c>
      <c r="F5" s="7" t="n">
        <f si="0" t="shared"/>
        <v>2999.0</v>
      </c>
      <c r="G5" s="7" t="n">
        <v>115.0</v>
      </c>
      <c r="H5" s="7" t="n">
        <v>32.0</v>
      </c>
      <c r="I5" s="7" t="n">
        <v>208.0</v>
      </c>
      <c r="J5" s="7" t="n">
        <v>677.0</v>
      </c>
      <c r="K5" s="7" t="n">
        <v>700.0</v>
      </c>
      <c r="L5" s="7" t="n">
        <v>724.0</v>
      </c>
      <c r="M5" s="7" t="n">
        <v>543.0</v>
      </c>
      <c r="N5" t="s">
        <v>59</v>
      </c>
    </row>
    <row r="6" spans="1:14" x14ac:dyDescent="0.25">
      <c r="A6" s="12"/>
      <c r="B6" s="6" t="s">
        <v>4</v>
      </c>
      <c r="C6" s="7" t="n">
        <v>49858.0</v>
      </c>
      <c r="D6" s="7" t="n">
        <v>69834.0</v>
      </c>
      <c r="E6" s="7">
        <v>0</v>
      </c>
      <c r="F6" s="7" t="n">
        <f si="0" t="shared"/>
        <v>119692.0</v>
      </c>
      <c r="G6" s="7" t="n">
        <v>10482.0</v>
      </c>
      <c r="H6" s="7" t="n">
        <v>5172.0</v>
      </c>
      <c r="I6" s="7" t="n">
        <v>21922.0</v>
      </c>
      <c r="J6" s="7" t="n">
        <v>27634.0</v>
      </c>
      <c r="K6" s="7" t="n">
        <v>21729.0</v>
      </c>
      <c r="L6" s="7" t="n">
        <v>17929.0</v>
      </c>
      <c r="M6" s="7" t="n">
        <v>14824.0</v>
      </c>
      <c r="N6" t="s">
        <v>59</v>
      </c>
    </row>
    <row r="7" spans="1:14" x14ac:dyDescent="0.25">
      <c r="A7" s="12"/>
      <c r="B7" s="6" t="s">
        <v>5</v>
      </c>
      <c r="C7" s="7" t="n">
        <v>10982.0</v>
      </c>
      <c r="D7" s="7" t="n">
        <v>14367.0</v>
      </c>
      <c r="E7" s="7">
        <v>0</v>
      </c>
      <c r="F7" s="7" t="n">
        <f si="0" t="shared"/>
        <v>25349.0</v>
      </c>
      <c r="G7" s="7" t="n">
        <v>1633.0</v>
      </c>
      <c r="H7" s="7" t="n">
        <v>917.0</v>
      </c>
      <c r="I7" s="7" t="n">
        <v>4588.0</v>
      </c>
      <c r="J7" s="7" t="n">
        <v>6308.0</v>
      </c>
      <c r="K7" s="7" t="n">
        <v>5062.0</v>
      </c>
      <c r="L7" s="7" t="n">
        <v>3978.0</v>
      </c>
      <c r="M7" s="7" t="n">
        <v>2863.0</v>
      </c>
      <c r="N7" t="s">
        <v>59</v>
      </c>
    </row>
    <row r="8" spans="1:14" x14ac:dyDescent="0.25">
      <c r="A8" s="12"/>
      <c r="B8" s="6" t="s">
        <v>6</v>
      </c>
      <c r="C8" s="7" t="n">
        <v>6630.0</v>
      </c>
      <c r="D8" s="7" t="n">
        <v>6796.0</v>
      </c>
      <c r="E8" s="7">
        <v>0</v>
      </c>
      <c r="F8" s="7" t="n">
        <f si="0" t="shared"/>
        <v>13426.0</v>
      </c>
      <c r="G8" s="7" t="n">
        <v>1122.0</v>
      </c>
      <c r="H8" s="7" t="n">
        <v>1063.0</v>
      </c>
      <c r="I8" s="7" t="n">
        <v>1919.0</v>
      </c>
      <c r="J8" s="7" t="n">
        <v>3367.0</v>
      </c>
      <c r="K8" s="7" t="n">
        <v>2981.0</v>
      </c>
      <c r="L8" s="7" t="n">
        <v>1924.0</v>
      </c>
      <c r="M8" s="7" t="n">
        <v>1050.0</v>
      </c>
      <c r="N8" t="s">
        <v>59</v>
      </c>
    </row>
    <row r="9" spans="1:14" x14ac:dyDescent="0.25">
      <c r="A9" s="12"/>
      <c r="B9" s="6" t="s">
        <v>7</v>
      </c>
      <c r="C9" s="7" t="n">
        <v>7769.0</v>
      </c>
      <c r="D9" s="7" t="n">
        <v>8286.0</v>
      </c>
      <c r="E9" s="7">
        <v>0</v>
      </c>
      <c r="F9" s="7" t="n">
        <f si="0" t="shared"/>
        <v>16055.0</v>
      </c>
      <c r="G9" s="7" t="n">
        <v>1077.0</v>
      </c>
      <c r="H9" s="7" t="n">
        <v>404.0</v>
      </c>
      <c r="I9" s="7" t="n">
        <v>2637.0</v>
      </c>
      <c r="J9" s="7" t="n">
        <v>4038.0</v>
      </c>
      <c r="K9" s="7" t="n">
        <v>3387.0</v>
      </c>
      <c r="L9" s="7" t="n">
        <v>2755.0</v>
      </c>
      <c r="M9" s="7" t="n">
        <v>1757.0</v>
      </c>
      <c r="N9" t="s">
        <v>59</v>
      </c>
    </row>
    <row r="10" spans="1:14" x14ac:dyDescent="0.25">
      <c r="A10" s="12"/>
      <c r="B10" s="6" t="s">
        <v>8</v>
      </c>
      <c r="C10" s="7" t="n">
        <v>16404.0</v>
      </c>
      <c r="D10" s="7" t="n">
        <v>17093.0</v>
      </c>
      <c r="E10" s="7">
        <v>0</v>
      </c>
      <c r="F10" s="7" t="n">
        <f si="0" t="shared"/>
        <v>33497.0</v>
      </c>
      <c r="G10" s="7" t="n">
        <v>1815.0</v>
      </c>
      <c r="H10" s="7" t="n">
        <v>969.0</v>
      </c>
      <c r="I10" s="7" t="n">
        <v>7582.0</v>
      </c>
      <c r="J10" s="7" t="n">
        <v>8367.0</v>
      </c>
      <c r="K10" s="7" t="n">
        <v>6511.0</v>
      </c>
      <c r="L10" s="7" t="n">
        <v>5381.0</v>
      </c>
      <c r="M10" s="7" t="n">
        <v>2872.0</v>
      </c>
      <c r="N10" t="s">
        <v>59</v>
      </c>
    </row>
    <row r="11" spans="1:14" x14ac:dyDescent="0.25">
      <c r="A11" s="12"/>
      <c r="B11" s="6" t="s">
        <v>9</v>
      </c>
      <c r="C11" s="7" t="n">
        <v>5526.0</v>
      </c>
      <c r="D11" s="7" t="n">
        <v>4616.0</v>
      </c>
      <c r="E11" s="7">
        <v>0</v>
      </c>
      <c r="F11" s="7" t="n">
        <f si="0" t="shared"/>
        <v>10142.0</v>
      </c>
      <c r="G11" s="7" t="n">
        <v>583.0</v>
      </c>
      <c r="H11" s="7" t="n">
        <v>279.0</v>
      </c>
      <c r="I11" s="7" t="n">
        <v>2148.0</v>
      </c>
      <c r="J11" s="7" t="n">
        <v>2706.0</v>
      </c>
      <c r="K11" s="7" t="n">
        <v>1982.0</v>
      </c>
      <c r="L11" s="7" t="n">
        <v>1637.0</v>
      </c>
      <c r="M11" s="7" t="n">
        <v>807.0</v>
      </c>
      <c r="N11" t="s">
        <v>59</v>
      </c>
    </row>
    <row r="12" spans="1:14" x14ac:dyDescent="0.25">
      <c r="A12" s="12"/>
      <c r="B12" s="6" t="s">
        <v>10</v>
      </c>
      <c r="C12" s="7" t="n">
        <v>8218.0</v>
      </c>
      <c r="D12" s="7" t="n">
        <v>8914.0</v>
      </c>
      <c r="E12" s="7">
        <v>0</v>
      </c>
      <c r="F12" s="7" t="n">
        <f si="0" t="shared"/>
        <v>17132.0</v>
      </c>
      <c r="G12" s="7" t="n">
        <v>1202.0</v>
      </c>
      <c r="H12" s="7" t="n">
        <v>423.0</v>
      </c>
      <c r="I12" s="7" t="n">
        <v>4772.0</v>
      </c>
      <c r="J12" s="7" t="n">
        <v>5165.0</v>
      </c>
      <c r="K12" s="7" t="n">
        <v>2765.0</v>
      </c>
      <c r="L12" s="7" t="n">
        <v>1902.0</v>
      </c>
      <c r="M12" s="7" t="n">
        <v>903.0</v>
      </c>
      <c r="N12" t="s">
        <v>59</v>
      </c>
    </row>
    <row r="13" spans="1:14" x14ac:dyDescent="0.25">
      <c r="A13" s="12"/>
      <c r="B13" s="6" t="s">
        <v>11</v>
      </c>
      <c r="C13" s="7" t="n">
        <v>74.0</v>
      </c>
      <c r="D13" s="7" t="n">
        <v>76.0</v>
      </c>
      <c r="E13" s="7">
        <v>0</v>
      </c>
      <c r="F13" s="7" t="n">
        <f si="0" t="shared"/>
        <v>150.0</v>
      </c>
      <c r="G13" s="7" t="n">
        <v>8.0</v>
      </c>
      <c r="H13" s="7" t="n">
        <v>5.0</v>
      </c>
      <c r="I13" s="7" t="n">
        <v>25.0</v>
      </c>
      <c r="J13" s="7" t="n">
        <v>55.0</v>
      </c>
      <c r="K13" s="7" t="n">
        <v>24.0</v>
      </c>
      <c r="L13" s="7" t="n">
        <v>20.0</v>
      </c>
      <c r="M13" s="7" t="n">
        <v>13.0</v>
      </c>
      <c r="N13" t="s">
        <v>59</v>
      </c>
    </row>
    <row r="14" spans="1:14" x14ac:dyDescent="0.25">
      <c r="A14" s="12"/>
      <c r="B14" s="6" t="s">
        <v>12</v>
      </c>
      <c r="C14" s="7" t="n">
        <v>15875.0</v>
      </c>
      <c r="D14" s="7" t="n">
        <v>9232.0</v>
      </c>
      <c r="E14" s="7">
        <v>0</v>
      </c>
      <c r="F14" s="7" t="n">
        <f si="0" t="shared"/>
        <v>25107.0</v>
      </c>
      <c r="G14" s="7" t="n">
        <v>2812.0</v>
      </c>
      <c r="H14" s="7" t="n">
        <v>221.0</v>
      </c>
      <c r="I14" s="7" t="n">
        <v>2439.0</v>
      </c>
      <c r="J14" s="7" t="n">
        <v>5082.0</v>
      </c>
      <c r="K14" s="7" t="n">
        <v>6137.0</v>
      </c>
      <c r="L14" s="7" t="n">
        <v>5849.0</v>
      </c>
      <c r="M14" s="7" t="n">
        <v>2567.0</v>
      </c>
      <c r="N14" t="s">
        <v>59</v>
      </c>
    </row>
    <row r="15" spans="1:14" x14ac:dyDescent="0.25">
      <c r="A15" s="12"/>
      <c r="B15" s="6" t="s">
        <v>13</v>
      </c>
      <c r="C15" s="7" t="n">
        <v>235.0</v>
      </c>
      <c r="D15" s="7" t="n">
        <v>148.0</v>
      </c>
      <c r="E15" s="7">
        <v>0</v>
      </c>
      <c r="F15" s="7" t="n">
        <f si="0" t="shared"/>
        <v>383.0</v>
      </c>
      <c r="G15" s="7" t="n">
        <v>22.0</v>
      </c>
      <c r="H15" s="7" t="n">
        <v>6.0</v>
      </c>
      <c r="I15" s="7" t="n">
        <v>23.0</v>
      </c>
      <c r="J15" s="7" t="n">
        <v>68.0</v>
      </c>
      <c r="K15" s="7" t="n">
        <v>102.0</v>
      </c>
      <c r="L15" s="7" t="n">
        <v>101.0</v>
      </c>
      <c r="M15" s="7" t="n">
        <v>61.0</v>
      </c>
      <c r="N15" t="s">
        <v>59</v>
      </c>
    </row>
    <row r="16" spans="1:14" x14ac:dyDescent="0.25">
      <c r="A16" s="12"/>
      <c r="B16" s="6" t="s">
        <v>14</v>
      </c>
      <c r="C16" s="7" t="n">
        <v>1457.0</v>
      </c>
      <c r="D16" s="7" t="n">
        <v>1199.0</v>
      </c>
      <c r="E16" s="7">
        <v>0</v>
      </c>
      <c r="F16" s="7" t="n">
        <f si="0" t="shared"/>
        <v>2656.0</v>
      </c>
      <c r="G16" s="7" t="n">
        <v>88.0</v>
      </c>
      <c r="H16" s="7" t="n">
        <v>33.0</v>
      </c>
      <c r="I16" s="7" t="n">
        <v>264.0</v>
      </c>
      <c r="J16" s="7" t="n">
        <v>506.0</v>
      </c>
      <c r="K16" s="7" t="n">
        <v>617.0</v>
      </c>
      <c r="L16" s="7" t="n">
        <v>706.0</v>
      </c>
      <c r="M16" s="7" t="n">
        <v>442.0</v>
      </c>
      <c r="N16" t="s">
        <v>59</v>
      </c>
    </row>
    <row r="17" spans="1:14" x14ac:dyDescent="0.25">
      <c r="A17" s="12"/>
      <c r="B17" s="6" t="s">
        <v>15</v>
      </c>
      <c r="C17" s="7" t="n">
        <v>1.0</v>
      </c>
      <c r="D17" s="7" t="n">
        <v>0.0</v>
      </c>
      <c r="E17" s="7">
        <v>0</v>
      </c>
      <c r="F17" s="7" t="n">
        <f si="0" t="shared"/>
        <v>1.0</v>
      </c>
      <c r="G17" s="7" t="n">
        <v>0.0</v>
      </c>
      <c r="H17" s="7" t="n">
        <v>0.0</v>
      </c>
      <c r="I17" s="7" t="n">
        <v>0.0</v>
      </c>
      <c r="J17" s="7" t="n">
        <v>1.0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666.0</v>
      </c>
      <c r="D19" s="7" t="n">
        <f>D20-D3-D4-D5-D6-D7-D8-D9-D10-D11-D12-D13-D14-D15-D16-D17-D18</f>
        <v>872.0</v>
      </c>
      <c r="E19" s="7" t="n">
        <f ref="E19:G19" si="1" t="shared">E20-E3-E4-E5-E6-E7-E8-E9-E10-E11-E12-E13-E14-E15-E16-E17-E18</f>
        <v>0.0</v>
      </c>
      <c r="F19" s="7" t="n">
        <f si="0" t="shared"/>
        <v>1538.0</v>
      </c>
      <c r="G19" s="7" t="n">
        <f si="1" t="shared"/>
        <v>62.0</v>
      </c>
      <c r="H19" s="7" t="n">
        <f ref="H19:M19" si="2" t="shared">H20-H3-H4-H5-H6-H7-H8-H9-H10-H11-H12-H13-H14-H15-H16-H17-H18</f>
        <v>69.0</v>
      </c>
      <c r="I19" s="7" t="n">
        <f si="2" t="shared"/>
        <v>271.0</v>
      </c>
      <c r="J19" s="7" t="n">
        <f si="2" t="shared"/>
        <v>347.0</v>
      </c>
      <c r="K19" s="7" t="n">
        <f si="2" t="shared"/>
        <v>343.0</v>
      </c>
      <c r="L19" s="7" t="n">
        <f si="2" t="shared"/>
        <v>254.0</v>
      </c>
      <c r="M19" s="7" t="n">
        <f si="2" t="shared"/>
        <v>192.0</v>
      </c>
      <c r="N19" t="s">
        <v>59</v>
      </c>
    </row>
    <row r="20" spans="1:14" x14ac:dyDescent="0.25">
      <c r="A20" s="12"/>
      <c r="B20" s="6" t="s">
        <v>18</v>
      </c>
      <c r="C20" s="7" t="n">
        <v>341222.0</v>
      </c>
      <c r="D20" s="7" t="n">
        <v>256972.0</v>
      </c>
      <c r="E20" s="7">
        <v>0</v>
      </c>
      <c r="F20" s="7" t="n">
        <f si="0" t="shared"/>
        <v>598194.0</v>
      </c>
      <c r="G20" s="7" t="n">
        <v>35290.0</v>
      </c>
      <c r="H20" s="7" t="n">
        <v>16181.0</v>
      </c>
      <c r="I20" s="7" t="n">
        <v>86253.0</v>
      </c>
      <c r="J20" s="7" t="n">
        <v>149865.0</v>
      </c>
      <c r="K20" s="7" t="n">
        <v>141044.0</v>
      </c>
      <c r="L20" s="7" t="n">
        <v>110327.0</v>
      </c>
      <c r="M20" s="7" t="n">
        <v>59234.0</v>
      </c>
      <c r="N20" t="s">
        <v>59</v>
      </c>
    </row>
    <row r="21" spans="1:14" x14ac:dyDescent="0.25">
      <c r="A21" s="12" t="s">
        <v>19</v>
      </c>
      <c r="B21" s="6" t="s">
        <v>20</v>
      </c>
      <c r="C21" s="7" t="n">
        <v>22495.0</v>
      </c>
      <c r="D21" s="7" t="n">
        <v>27035.0</v>
      </c>
      <c r="E21" s="7">
        <v>0</v>
      </c>
      <c r="F21" s="7" t="n">
        <f si="0" t="shared"/>
        <v>49530.0</v>
      </c>
      <c r="G21" s="7" t="n">
        <v>3204.0</v>
      </c>
      <c r="H21" s="7" t="n">
        <v>3044.0</v>
      </c>
      <c r="I21" s="7" t="n">
        <v>9352.0</v>
      </c>
      <c r="J21" s="7" t="n">
        <v>9373.0</v>
      </c>
      <c r="K21" s="7" t="n">
        <v>8332.0</v>
      </c>
      <c r="L21" s="7" t="n">
        <v>8616.0</v>
      </c>
      <c r="M21" s="7" t="n">
        <v>7609.0</v>
      </c>
      <c r="N21" t="s">
        <v>59</v>
      </c>
    </row>
    <row r="22" spans="1:14" x14ac:dyDescent="0.25">
      <c r="A22" s="12"/>
      <c r="B22" s="6" t="s">
        <v>21</v>
      </c>
      <c r="C22" s="7" t="n">
        <v>3019.0</v>
      </c>
      <c r="D22" s="7" t="n">
        <v>3936.0</v>
      </c>
      <c r="E22" s="7">
        <v>0</v>
      </c>
      <c r="F22" s="7" t="n">
        <f si="0" t="shared"/>
        <v>6955.0</v>
      </c>
      <c r="G22" s="7" t="n">
        <v>618.0</v>
      </c>
      <c r="H22" s="7" t="n">
        <v>557.0</v>
      </c>
      <c r="I22" s="7" t="n">
        <v>861.0</v>
      </c>
      <c r="J22" s="7" t="n">
        <v>811.0</v>
      </c>
      <c r="K22" s="7" t="n">
        <v>1249.0</v>
      </c>
      <c r="L22" s="7" t="n">
        <v>1565.0</v>
      </c>
      <c r="M22" s="7" t="n">
        <v>1294.0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25514.0</v>
      </c>
      <c r="D24" s="7" t="n">
        <v>30971.0</v>
      </c>
      <c r="E24" s="7">
        <v>0</v>
      </c>
      <c r="F24" s="7" t="n">
        <f si="0" t="shared"/>
        <v>56485.0</v>
      </c>
      <c r="G24" s="7" t="n">
        <v>3822.0</v>
      </c>
      <c r="H24" s="7" t="n">
        <v>3601.0</v>
      </c>
      <c r="I24" s="7" t="n">
        <v>10213.0</v>
      </c>
      <c r="J24" s="7" t="n">
        <v>10184.0</v>
      </c>
      <c r="K24" s="7" t="n">
        <v>9581.0</v>
      </c>
      <c r="L24" s="7" t="n">
        <v>10181.0</v>
      </c>
      <c r="M24" s="7" t="n">
        <v>8903.0</v>
      </c>
      <c r="N24" t="s">
        <v>59</v>
      </c>
    </row>
    <row r="25" spans="1:14" x14ac:dyDescent="0.25">
      <c r="A25" s="12" t="s">
        <v>23</v>
      </c>
      <c r="B25" s="6" t="s">
        <v>24</v>
      </c>
      <c r="C25" s="7" t="n">
        <v>0.0</v>
      </c>
      <c r="D25" s="7" t="n">
        <v>0.0</v>
      </c>
      <c r="E25" s="7">
        <v>0</v>
      </c>
      <c r="F25" s="7" t="n">
        <f si="0" t="shared"/>
        <v>0.0</v>
      </c>
      <c r="G25" s="7" t="n">
        <v>0.0</v>
      </c>
      <c r="H25" s="7" t="n">
        <v>0.0</v>
      </c>
      <c r="I25" s="7" t="n">
        <v>0.0</v>
      </c>
      <c r="J25" s="7" t="n">
        <v>0.0</v>
      </c>
      <c r="K25" s="7" t="n">
        <v>0.0</v>
      </c>
      <c r="L25" s="7" t="n">
        <v>0.0</v>
      </c>
      <c r="M25" s="7" t="n">
        <v>0.0</v>
      </c>
      <c r="N25" t="s">
        <v>59</v>
      </c>
    </row>
    <row r="26" spans="1:14" x14ac:dyDescent="0.25">
      <c r="A26" s="12"/>
      <c r="B26" s="6" t="s">
        <v>25</v>
      </c>
      <c r="C26" s="7" t="n">
        <v>1381.0</v>
      </c>
      <c r="D26" s="7" t="n">
        <v>1200.0</v>
      </c>
      <c r="E26" s="7">
        <v>0</v>
      </c>
      <c r="F26" s="7" t="n">
        <f si="0" t="shared"/>
        <v>2581.0</v>
      </c>
      <c r="G26" s="7" t="n">
        <v>85.0</v>
      </c>
      <c r="H26" s="7" t="n">
        <v>117.0</v>
      </c>
      <c r="I26" s="7" t="n">
        <v>405.0</v>
      </c>
      <c r="J26" s="7" t="n">
        <v>711.0</v>
      </c>
      <c r="K26" s="7" t="n">
        <v>656.0</v>
      </c>
      <c r="L26" s="7" t="n">
        <v>430.0</v>
      </c>
      <c r="M26" s="7" t="n">
        <v>177.0</v>
      </c>
      <c r="N26" t="s">
        <v>59</v>
      </c>
    </row>
    <row r="27" spans="1:14" x14ac:dyDescent="0.25">
      <c r="A27" s="12"/>
      <c r="B27" s="6" t="s">
        <v>26</v>
      </c>
      <c r="C27" s="7" t="n">
        <v>772.0</v>
      </c>
      <c r="D27" s="7" t="n">
        <v>992.0</v>
      </c>
      <c r="E27" s="7">
        <v>0</v>
      </c>
      <c r="F27" s="7" t="n">
        <f si="0" t="shared"/>
        <v>1764.0</v>
      </c>
      <c r="G27" s="7" t="n">
        <v>85.0</v>
      </c>
      <c r="H27" s="7" t="n">
        <v>78.0</v>
      </c>
      <c r="I27" s="7" t="n">
        <v>552.0</v>
      </c>
      <c r="J27" s="7" t="n">
        <v>420.0</v>
      </c>
      <c r="K27" s="7" t="n">
        <v>315.0</v>
      </c>
      <c r="L27" s="7" t="n">
        <v>194.0</v>
      </c>
      <c r="M27" s="7" t="n">
        <v>120.0</v>
      </c>
      <c r="N27" t="s">
        <v>59</v>
      </c>
    </row>
    <row r="28" spans="1:14" x14ac:dyDescent="0.25">
      <c r="A28" s="12"/>
      <c r="B28" s="6" t="s">
        <v>27</v>
      </c>
      <c r="C28" s="7" t="n">
        <v>5290.0</v>
      </c>
      <c r="D28" s="7" t="n">
        <v>5743.0</v>
      </c>
      <c r="E28" s="7">
        <v>0</v>
      </c>
      <c r="F28" s="7" t="n">
        <f si="0" t="shared"/>
        <v>11033.0</v>
      </c>
      <c r="G28" s="7" t="n">
        <v>529.0</v>
      </c>
      <c r="H28" s="7" t="n">
        <v>394.0</v>
      </c>
      <c r="I28" s="7" t="n">
        <v>3453.0</v>
      </c>
      <c r="J28" s="7" t="n">
        <v>2582.0</v>
      </c>
      <c r="K28" s="7" t="n">
        <v>1838.0</v>
      </c>
      <c r="L28" s="7" t="n">
        <v>1478.0</v>
      </c>
      <c r="M28" s="7" t="n">
        <v>759.0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1446.0</v>
      </c>
      <c r="D30" s="7" t="n">
        <v>1190.0</v>
      </c>
      <c r="E30" s="7">
        <v>0</v>
      </c>
      <c r="F30" s="7" t="n">
        <f si="0" t="shared"/>
        <v>2636.0</v>
      </c>
      <c r="G30" s="7" t="n">
        <v>120.0</v>
      </c>
      <c r="H30" s="7" t="n">
        <v>147.0</v>
      </c>
      <c r="I30" s="7" t="n">
        <v>441.0</v>
      </c>
      <c r="J30" s="7" t="n">
        <v>713.0</v>
      </c>
      <c r="K30" s="7" t="n">
        <v>540.0</v>
      </c>
      <c r="L30" s="7" t="n">
        <v>446.0</v>
      </c>
      <c r="M30" s="7" t="n">
        <v>229.0</v>
      </c>
      <c r="N30" t="s">
        <v>59</v>
      </c>
    </row>
    <row r="31" spans="1:14" x14ac:dyDescent="0.25">
      <c r="A31" s="12"/>
      <c r="B31" s="6" t="s">
        <v>30</v>
      </c>
      <c r="C31" s="7" t="n">
        <v>1475.0</v>
      </c>
      <c r="D31" s="7" t="n">
        <v>1768.0</v>
      </c>
      <c r="E31" s="7">
        <v>0</v>
      </c>
      <c r="F31" s="7" t="n">
        <f si="0" t="shared"/>
        <v>3243.0</v>
      </c>
      <c r="G31" s="7" t="n">
        <v>112.0</v>
      </c>
      <c r="H31" s="7" t="n">
        <v>107.0</v>
      </c>
      <c r="I31" s="7" t="n">
        <v>558.0</v>
      </c>
      <c r="J31" s="7" t="n">
        <v>1001.0</v>
      </c>
      <c r="K31" s="7" t="n">
        <v>593.0</v>
      </c>
      <c r="L31" s="7" t="n">
        <v>527.0</v>
      </c>
      <c r="M31" s="7" t="n">
        <v>345.0</v>
      </c>
      <c r="N31" t="s">
        <v>59</v>
      </c>
    </row>
    <row r="32" spans="1:14" x14ac:dyDescent="0.25">
      <c r="A32" s="12"/>
      <c r="B32" s="6" t="s">
        <v>31</v>
      </c>
      <c r="C32" s="7" t="n">
        <f>C33-C25-C26-C27-C28-C29-C30-C31</f>
        <v>0.0</v>
      </c>
      <c r="D32" s="7" t="n">
        <f>D33-D25-D26-D27-D28-D29-D30-D31</f>
        <v>0.0</v>
      </c>
      <c r="E32" s="7" t="n">
        <f ref="E32:G32" si="5" t="shared">E33-E25-E26-E27-E28-E29-E30-E31</f>
        <v>0.0</v>
      </c>
      <c r="F32" s="7" t="n">
        <f si="0" t="shared"/>
        <v>0.0</v>
      </c>
      <c r="G32" s="7" t="n">
        <f si="5" t="shared"/>
        <v>0.0</v>
      </c>
      <c r="H32" s="7" t="n">
        <f ref="H32:M32" si="6" t="shared">H33-H25-H26-H27-H28-H29-H30-H31</f>
        <v>0.0</v>
      </c>
      <c r="I32" s="7" t="n">
        <f si="6" t="shared"/>
        <v>0.0</v>
      </c>
      <c r="J32" s="7" t="n">
        <f si="6" t="shared"/>
        <v>0.0</v>
      </c>
      <c r="K32" s="7" t="n">
        <f si="6" t="shared"/>
        <v>0.0</v>
      </c>
      <c r="L32" s="7" t="n">
        <f si="6" t="shared"/>
        <v>0.0</v>
      </c>
      <c r="M32" s="7" t="n">
        <f si="6" t="shared"/>
        <v>0.0</v>
      </c>
      <c r="N32" t="s">
        <v>59</v>
      </c>
    </row>
    <row r="33" spans="1:14" x14ac:dyDescent="0.25">
      <c r="A33" s="12"/>
      <c r="B33" s="6" t="s">
        <v>32</v>
      </c>
      <c r="C33" s="7" t="n">
        <v>10364.0</v>
      </c>
      <c r="D33" s="7" t="n">
        <v>10893.0</v>
      </c>
      <c r="E33" s="7">
        <v>0</v>
      </c>
      <c r="F33" s="7" t="n">
        <f si="0" t="shared"/>
        <v>21257.0</v>
      </c>
      <c r="G33" s="7" t="n">
        <v>931.0</v>
      </c>
      <c r="H33" s="7" t="n">
        <v>843.0</v>
      </c>
      <c r="I33" s="7" t="n">
        <v>5409.0</v>
      </c>
      <c r="J33" s="7" t="n">
        <v>5427.0</v>
      </c>
      <c r="K33" s="7" t="n">
        <v>3942.0</v>
      </c>
      <c r="L33" s="7" t="n">
        <v>3075.0</v>
      </c>
      <c r="M33" s="7" t="n">
        <v>1630.0</v>
      </c>
      <c r="N33" t="s">
        <v>59</v>
      </c>
    </row>
    <row r="34" spans="1:14" x14ac:dyDescent="0.25">
      <c r="A34" s="16" t="s">
        <v>33</v>
      </c>
      <c r="B34" s="6" t="s">
        <v>34</v>
      </c>
      <c r="C34" s="7" t="n">
        <v>2160.0</v>
      </c>
      <c r="D34" s="7" t="n">
        <v>3105.0</v>
      </c>
      <c r="E34" s="7">
        <v>0</v>
      </c>
      <c r="F34" s="7" t="n">
        <f si="0" t="shared"/>
        <v>5265.0</v>
      </c>
      <c r="G34" s="7" t="n">
        <v>419.0</v>
      </c>
      <c r="H34" s="7" t="n">
        <v>314.0</v>
      </c>
      <c r="I34" s="7" t="n">
        <v>894.0</v>
      </c>
      <c r="J34" s="7" t="n">
        <v>994.0</v>
      </c>
      <c r="K34" s="7" t="n">
        <v>966.0</v>
      </c>
      <c r="L34" s="7" t="n">
        <v>1101.0</v>
      </c>
      <c r="M34" s="7" t="n">
        <v>577.0</v>
      </c>
      <c r="N34" t="s">
        <v>59</v>
      </c>
    </row>
    <row r="35" spans="1:14" x14ac:dyDescent="0.25">
      <c r="A35" s="16"/>
      <c r="B35" s="8" t="s">
        <v>35</v>
      </c>
      <c r="C35" s="7" t="n">
        <v>282.0</v>
      </c>
      <c r="D35" s="7" t="n">
        <v>368.0</v>
      </c>
      <c r="E35" s="7">
        <v>0</v>
      </c>
      <c r="F35" s="7" t="n">
        <f si="0" t="shared"/>
        <v>650.0</v>
      </c>
      <c r="G35" s="7" t="n">
        <v>48.0</v>
      </c>
      <c r="H35" s="7" t="n">
        <v>24.0</v>
      </c>
      <c r="I35" s="7" t="n">
        <v>61.0</v>
      </c>
      <c r="J35" s="7" t="n">
        <v>76.0</v>
      </c>
      <c r="K35" s="7" t="n">
        <v>111.0</v>
      </c>
      <c r="L35" s="7" t="n">
        <v>229.0</v>
      </c>
      <c r="M35" s="7" t="n">
        <v>101.0</v>
      </c>
      <c r="N35" t="s">
        <v>59</v>
      </c>
    </row>
    <row r="36" spans="1:14" x14ac:dyDescent="0.25">
      <c r="A36" s="16"/>
      <c r="B36" s="8" t="s">
        <v>36</v>
      </c>
      <c r="C36" s="7" t="n">
        <v>459.0</v>
      </c>
      <c r="D36" s="7" t="n">
        <v>456.0</v>
      </c>
      <c r="E36" s="7">
        <v>0</v>
      </c>
      <c r="F36" s="7" t="n">
        <f si="0" t="shared"/>
        <v>915.0</v>
      </c>
      <c r="G36" s="7" t="n">
        <v>74.0</v>
      </c>
      <c r="H36" s="7" t="n">
        <v>55.0</v>
      </c>
      <c r="I36" s="7" t="n">
        <v>209.0</v>
      </c>
      <c r="J36" s="7" t="n">
        <v>273.0</v>
      </c>
      <c r="K36" s="7" t="n">
        <v>167.0</v>
      </c>
      <c r="L36" s="7" t="n">
        <v>93.0</v>
      </c>
      <c r="M36" s="7" t="n">
        <v>44.0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2901.0</v>
      </c>
      <c r="D38" s="7" t="n">
        <v>3929.0</v>
      </c>
      <c r="E38" s="7">
        <v>0</v>
      </c>
      <c r="F38" s="7" t="n">
        <f si="0" t="shared"/>
        <v>6830.0</v>
      </c>
      <c r="G38" s="7" t="n">
        <v>541.0</v>
      </c>
      <c r="H38" s="7" t="n">
        <v>393.0</v>
      </c>
      <c r="I38" s="7" t="n">
        <v>1164.0</v>
      </c>
      <c r="J38" s="7" t="n">
        <v>1343.0</v>
      </c>
      <c r="K38" s="7" t="n">
        <v>1244.0</v>
      </c>
      <c r="L38" s="7" t="n">
        <v>1423.0</v>
      </c>
      <c r="M38" s="7" t="n">
        <v>722.0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27981.0</v>
      </c>
      <c r="D42" s="7" t="n">
        <v>15816.0</v>
      </c>
      <c r="E42" s="7">
        <v>0</v>
      </c>
      <c r="F42" s="7" t="n">
        <f si="0" t="shared"/>
        <v>43797.0</v>
      </c>
      <c r="G42" s="7" t="n">
        <v>2573.0</v>
      </c>
      <c r="H42" s="7" t="n">
        <v>915.0</v>
      </c>
      <c r="I42" s="7" t="n">
        <v>4258.0</v>
      </c>
      <c r="J42" s="7" t="n">
        <v>7460.0</v>
      </c>
      <c r="K42" s="7" t="n">
        <v>10655.0</v>
      </c>
      <c r="L42" s="7" t="n">
        <v>10999.0</v>
      </c>
      <c r="M42" s="7" t="n">
        <v>6937.0</v>
      </c>
      <c r="N42" t="s">
        <v>59</v>
      </c>
    </row>
    <row r="43" spans="1:14" x14ac:dyDescent="0.25">
      <c r="A43" s="11"/>
      <c r="B43" s="6" t="s">
        <v>42</v>
      </c>
      <c r="C43" s="7" t="n">
        <f>C20+C24+C33+C38+C41+C42</f>
        <v>407982.0</v>
      </c>
      <c r="D43" s="7" t="n">
        <f>D20+D24+D33+D38+D41+D42</f>
        <v>318581.0</v>
      </c>
      <c r="E43" s="7" t="n">
        <f ref="E43:G43" si="11" t="shared">E20+E24+E33+E38+E41+E42</f>
        <v>0.0</v>
      </c>
      <c r="F43" s="7" t="n">
        <f si="0" t="shared"/>
        <v>726563.0</v>
      </c>
      <c r="G43" s="7" t="n">
        <f si="11" t="shared"/>
        <v>43157.0</v>
      </c>
      <c r="H43" s="7" t="n">
        <f ref="H43:M43" si="12" t="shared">H20+H24+H33+H38+H41+H42</f>
        <v>21933.0</v>
      </c>
      <c r="I43" s="7" t="n">
        <f si="12" t="shared"/>
        <v>107297.0</v>
      </c>
      <c r="J43" s="7" t="n">
        <f si="12" t="shared"/>
        <v>174279.0</v>
      </c>
      <c r="K43" s="7" t="n">
        <f si="12" t="shared"/>
        <v>166466.0</v>
      </c>
      <c r="L43" s="7" t="n">
        <f si="12" t="shared"/>
        <v>136005.0</v>
      </c>
      <c r="M43" s="7" t="n">
        <f si="12" t="shared"/>
        <v>77426.0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