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<sst xmlns="http://schemas.openxmlformats.org/spreadsheetml/2006/main" count="101" uniqueCount="61">
  <si>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</si>
  <si>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</si>
  <si>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</si>
  <si>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</si>
  <si>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</si>
  <si>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</si>
  <si>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</si>
  <si>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</si>
  <si>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</si>
  <si>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</si>
  <si>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</si>
  <si>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</si>
  <si>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</si>
  <si>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</si>
  <si>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</si>
  <si>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</si>
  <si>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</si>
  <si>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</si>
  <si>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</si>
  <si>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</si>
  <si>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</si>
  <si>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</si>
  <si>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</si>
  <si>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</si>
  <si>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</si>
  <si>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</si>
  <si>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</si>
  <si>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</si>
  <si>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</si>
  <si>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</si>
  <si>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</si>
  <si>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</si>
  <si>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</si>
  <si>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</si>
  <si>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</si>
  <si>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</si>
  <si>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</si>
  <si>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</si>
  <si>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</si>
  <si>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</si>
  <si>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</si>
  <si>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</si>
  <si>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</si>
  <si>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</si>
  <si>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</si>
  <si>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</si>
  <si>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</si>
  <si>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</si>
  <si>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</si>
  <si>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</si>
  <si>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</si>
  <si>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</si>
  <si>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</si>
  <si>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</si>
  <si>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</si>
  <si>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</si>
  <si>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</si>
  <si>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</si>
  <si>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97年7月中華民國國民出國人次－按性別及年齡分
Table 2-3 Outbound Departures of Nationals of the
Republic of China by Gender and by Age, July,2008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</si>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</sst>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166735.0</v>
      </c>
      <c r="D3" s="7" t="n">
        <v>107670.0</v>
      </c>
      <c r="E3" s="7">
        <v>0</v>
      </c>
      <c r="F3" s="7" t="n">
        <f>C3+D3</f>
        <v>274405.0</v>
      </c>
      <c r="G3" s="7" t="n">
        <v>21137.0</v>
      </c>
      <c r="H3" s="7" t="n">
        <v>15142.0</v>
      </c>
      <c r="I3" s="7" t="n">
        <v>33848.0</v>
      </c>
      <c r="J3" s="7" t="n">
        <v>67988.0</v>
      </c>
      <c r="K3" s="7" t="n">
        <v>70986.0</v>
      </c>
      <c r="L3" s="7" t="n">
        <v>45851.0</v>
      </c>
      <c r="M3" s="7" t="n">
        <v>19453.0</v>
      </c>
      <c r="N3" t="s">
        <v>59</v>
      </c>
    </row>
    <row r="4" spans="1:14" x14ac:dyDescent="0.25">
      <c r="A4" s="12"/>
      <c r="B4" s="6" t="s">
        <v>2</v>
      </c>
      <c r="C4" s="7" t="n">
        <v>52450.0</v>
      </c>
      <c r="D4" s="7" t="n">
        <v>24717.0</v>
      </c>
      <c r="E4" s="7">
        <v>0</v>
      </c>
      <c r="F4" s="7" t="n">
        <f ref="F4:F43" si="0" t="shared">C4+D4</f>
        <v>77167.0</v>
      </c>
      <c r="G4" s="7" t="n">
        <v>4982.0</v>
      </c>
      <c r="H4" s="7" t="n">
        <v>3506.0</v>
      </c>
      <c r="I4" s="7" t="n">
        <v>7039.0</v>
      </c>
      <c r="J4" s="7" t="n">
        <v>17385.0</v>
      </c>
      <c r="K4" s="7" t="n">
        <v>21828.0</v>
      </c>
      <c r="L4" s="7" t="n">
        <v>15474.0</v>
      </c>
      <c r="M4" s="7" t="n">
        <v>6953.0</v>
      </c>
      <c r="N4" t="s">
        <v>59</v>
      </c>
    </row>
    <row r="5" spans="1:14" x14ac:dyDescent="0.25">
      <c r="A5" s="12"/>
      <c r="B5" s="6" t="s">
        <v>3</v>
      </c>
      <c r="C5" s="7" t="n">
        <v>13045.0</v>
      </c>
      <c r="D5" s="7" t="n">
        <v>8904.0</v>
      </c>
      <c r="E5" s="7">
        <v>0</v>
      </c>
      <c r="F5" s="7" t="n">
        <f si="0" t="shared"/>
        <v>21949.0</v>
      </c>
      <c r="G5" s="7" t="n">
        <v>1993.0</v>
      </c>
      <c r="H5" s="7" t="n">
        <v>1152.0</v>
      </c>
      <c r="I5" s="7" t="n">
        <v>1621.0</v>
      </c>
      <c r="J5" s="7" t="n">
        <v>4066.0</v>
      </c>
      <c r="K5" s="7" t="n">
        <v>5679.0</v>
      </c>
      <c r="L5" s="7" t="n">
        <v>4665.0</v>
      </c>
      <c r="M5" s="7" t="n">
        <v>2773.0</v>
      </c>
      <c r="N5" t="s">
        <v>59</v>
      </c>
    </row>
    <row r="6" spans="1:14" x14ac:dyDescent="0.25">
      <c r="A6" s="12"/>
      <c r="B6" s="6" t="s">
        <v>4</v>
      </c>
      <c r="C6" s="7" t="n">
        <v>60754.0</v>
      </c>
      <c r="D6" s="7" t="n">
        <v>83186.0</v>
      </c>
      <c r="E6" s="7">
        <v>0</v>
      </c>
      <c r="F6" s="7" t="n">
        <f si="0" t="shared"/>
        <v>143940.0</v>
      </c>
      <c r="G6" s="7" t="n">
        <v>19999.0</v>
      </c>
      <c r="H6" s="7" t="n">
        <v>16711.0</v>
      </c>
      <c r="I6" s="7" t="n">
        <v>20003.0</v>
      </c>
      <c r="J6" s="7" t="n">
        <v>28202.0</v>
      </c>
      <c r="K6" s="7" t="n">
        <v>31640.0</v>
      </c>
      <c r="L6" s="7" t="n">
        <v>15991.0</v>
      </c>
      <c r="M6" s="7" t="n">
        <v>11394.0</v>
      </c>
      <c r="N6" t="s">
        <v>59</v>
      </c>
    </row>
    <row r="7" spans="1:14" x14ac:dyDescent="0.25">
      <c r="A7" s="12"/>
      <c r="B7" s="6" t="s">
        <v>5</v>
      </c>
      <c r="C7" s="7" t="n">
        <v>13526.0</v>
      </c>
      <c r="D7" s="7" t="n">
        <v>17728.0</v>
      </c>
      <c r="E7" s="7">
        <v>0</v>
      </c>
      <c r="F7" s="7" t="n">
        <f si="0" t="shared"/>
        <v>31254.0</v>
      </c>
      <c r="G7" s="7" t="n">
        <v>3808.0</v>
      </c>
      <c r="H7" s="7" t="n">
        <v>3404.0</v>
      </c>
      <c r="I7" s="7" t="n">
        <v>4444.0</v>
      </c>
      <c r="J7" s="7" t="n">
        <v>7203.0</v>
      </c>
      <c r="K7" s="7" t="n">
        <v>6793.0</v>
      </c>
      <c r="L7" s="7" t="n">
        <v>3424.0</v>
      </c>
      <c r="M7" s="7" t="n">
        <v>2178.0</v>
      </c>
      <c r="N7" t="s">
        <v>59</v>
      </c>
    </row>
    <row r="8" spans="1:14" x14ac:dyDescent="0.25">
      <c r="A8" s="12"/>
      <c r="B8" s="6" t="s">
        <v>6</v>
      </c>
      <c r="C8" s="7" t="n">
        <v>9225.0</v>
      </c>
      <c r="D8" s="7" t="n">
        <v>9980.0</v>
      </c>
      <c r="E8" s="7">
        <v>0</v>
      </c>
      <c r="F8" s="7" t="n">
        <f si="0" t="shared"/>
        <v>19205.0</v>
      </c>
      <c r="G8" s="7" t="n">
        <v>2599.0</v>
      </c>
      <c r="H8" s="7" t="n">
        <v>2290.0</v>
      </c>
      <c r="I8" s="7" t="n">
        <v>2780.0</v>
      </c>
      <c r="J8" s="7" t="n">
        <v>4080.0</v>
      </c>
      <c r="K8" s="7" t="n">
        <v>4128.0</v>
      </c>
      <c r="L8" s="7" t="n">
        <v>2215.0</v>
      </c>
      <c r="M8" s="7" t="n">
        <v>1113.0</v>
      </c>
      <c r="N8" t="s">
        <v>59</v>
      </c>
    </row>
    <row r="9" spans="1:14" x14ac:dyDescent="0.25">
      <c r="A9" s="12"/>
      <c r="B9" s="6" t="s">
        <v>7</v>
      </c>
      <c r="C9" s="7" t="n">
        <v>8277.0</v>
      </c>
      <c r="D9" s="7" t="n">
        <v>8804.0</v>
      </c>
      <c r="E9" s="7">
        <v>0</v>
      </c>
      <c r="F9" s="7" t="n">
        <f si="0" t="shared"/>
        <v>17081.0</v>
      </c>
      <c r="G9" s="7" t="n">
        <v>2372.0</v>
      </c>
      <c r="H9" s="7" t="n">
        <v>1978.0</v>
      </c>
      <c r="I9" s="7" t="n">
        <v>1814.0</v>
      </c>
      <c r="J9" s="7" t="n">
        <v>3366.0</v>
      </c>
      <c r="K9" s="7" t="n">
        <v>4121.0</v>
      </c>
      <c r="L9" s="7" t="n">
        <v>2191.0</v>
      </c>
      <c r="M9" s="7" t="n">
        <v>1239.0</v>
      </c>
      <c r="N9" t="s">
        <v>59</v>
      </c>
    </row>
    <row r="10" spans="1:14" x14ac:dyDescent="0.25">
      <c r="A10" s="12"/>
      <c r="B10" s="6" t="s">
        <v>8</v>
      </c>
      <c r="C10" s="7" t="n">
        <v>17810.0</v>
      </c>
      <c r="D10" s="7" t="n">
        <v>19762.0</v>
      </c>
      <c r="E10" s="7">
        <v>0</v>
      </c>
      <c r="F10" s="7" t="n">
        <f si="0" t="shared"/>
        <v>37572.0</v>
      </c>
      <c r="G10" s="7" t="n">
        <v>4162.0</v>
      </c>
      <c r="H10" s="7" t="n">
        <v>3354.0</v>
      </c>
      <c r="I10" s="7" t="n">
        <v>5725.0</v>
      </c>
      <c r="J10" s="7" t="n">
        <v>8443.0</v>
      </c>
      <c r="K10" s="7" t="n">
        <v>8642.0</v>
      </c>
      <c r="L10" s="7" t="n">
        <v>4819.0</v>
      </c>
      <c r="M10" s="7" t="n">
        <v>2427.0</v>
      </c>
      <c r="N10" t="s">
        <v>59</v>
      </c>
    </row>
    <row r="11" spans="1:14" x14ac:dyDescent="0.25">
      <c r="A11" s="12"/>
      <c r="B11" s="6" t="s">
        <v>9</v>
      </c>
      <c r="C11" s="7" t="n">
        <v>6844.0</v>
      </c>
      <c r="D11" s="7" t="n">
        <v>6098.0</v>
      </c>
      <c r="E11" s="7">
        <v>0</v>
      </c>
      <c r="F11" s="7" t="n">
        <f si="0" t="shared"/>
        <v>12942.0</v>
      </c>
      <c r="G11" s="7" t="n">
        <v>1673.0</v>
      </c>
      <c r="H11" s="7" t="n">
        <v>1122.0</v>
      </c>
      <c r="I11" s="7" t="n">
        <v>1699.0</v>
      </c>
      <c r="J11" s="7" t="n">
        <v>2897.0</v>
      </c>
      <c r="K11" s="7" t="n">
        <v>2998.0</v>
      </c>
      <c r="L11" s="7" t="n">
        <v>1758.0</v>
      </c>
      <c r="M11" s="7" t="n">
        <v>795.0</v>
      </c>
      <c r="N11" t="s">
        <v>59</v>
      </c>
    </row>
    <row r="12" spans="1:14" x14ac:dyDescent="0.25">
      <c r="A12" s="12"/>
      <c r="B12" s="6" t="s">
        <v>10</v>
      </c>
      <c r="C12" s="7" t="n">
        <v>8304.0</v>
      </c>
      <c r="D12" s="7" t="n">
        <v>8741.0</v>
      </c>
      <c r="E12" s="7">
        <v>0</v>
      </c>
      <c r="F12" s="7" t="n">
        <f si="0" t="shared"/>
        <v>17045.0</v>
      </c>
      <c r="G12" s="7" t="n">
        <v>2275.0</v>
      </c>
      <c r="H12" s="7" t="n">
        <v>1390.0</v>
      </c>
      <c r="I12" s="7" t="n">
        <v>2759.0</v>
      </c>
      <c r="J12" s="7" t="n">
        <v>4087.0</v>
      </c>
      <c r="K12" s="7" t="n">
        <v>3766.0</v>
      </c>
      <c r="L12" s="7" t="n">
        <v>1932.0</v>
      </c>
      <c r="M12" s="7" t="n">
        <v>836.0</v>
      </c>
      <c r="N12" t="s">
        <v>59</v>
      </c>
    </row>
    <row r="13" spans="1:14" x14ac:dyDescent="0.25">
      <c r="A13" s="12"/>
      <c r="B13" s="6" t="s">
        <v>11</v>
      </c>
      <c r="C13" s="7" t="n">
        <v>115.0</v>
      </c>
      <c r="D13" s="7" t="n">
        <v>53.0</v>
      </c>
      <c r="E13" s="7">
        <v>0</v>
      </c>
      <c r="F13" s="7" t="n">
        <f si="0" t="shared"/>
        <v>168.0</v>
      </c>
      <c r="G13" s="7" t="n">
        <v>14.0</v>
      </c>
      <c r="H13" s="7" t="n">
        <v>6.0</v>
      </c>
      <c r="I13" s="7" t="n">
        <v>14.0</v>
      </c>
      <c r="J13" s="7" t="n">
        <v>47.0</v>
      </c>
      <c r="K13" s="7" t="n">
        <v>41.0</v>
      </c>
      <c r="L13" s="7" t="n">
        <v>37.0</v>
      </c>
      <c r="M13" s="7" t="n">
        <v>9.0</v>
      </c>
      <c r="N13" t="s">
        <v>59</v>
      </c>
    </row>
    <row r="14" spans="1:14" x14ac:dyDescent="0.25">
      <c r="A14" s="12"/>
      <c r="B14" s="6" t="s">
        <v>12</v>
      </c>
      <c r="C14" s="7" t="n">
        <v>16017.0</v>
      </c>
      <c r="D14" s="7" t="n">
        <v>10258.0</v>
      </c>
      <c r="E14" s="7">
        <v>0</v>
      </c>
      <c r="F14" s="7" t="n">
        <f si="0" t="shared"/>
        <v>26275.0</v>
      </c>
      <c r="G14" s="7" t="n">
        <v>4389.0</v>
      </c>
      <c r="H14" s="7" t="n">
        <v>737.0</v>
      </c>
      <c r="I14" s="7" t="n">
        <v>2676.0</v>
      </c>
      <c r="J14" s="7" t="n">
        <v>5670.0</v>
      </c>
      <c r="K14" s="7" t="n">
        <v>6151.0</v>
      </c>
      <c r="L14" s="7" t="n">
        <v>4882.0</v>
      </c>
      <c r="M14" s="7" t="n">
        <v>1770.0</v>
      </c>
      <c r="N14" t="s">
        <v>59</v>
      </c>
    </row>
    <row r="15" spans="1:14" x14ac:dyDescent="0.25">
      <c r="A15" s="12"/>
      <c r="B15" s="6" t="s">
        <v>13</v>
      </c>
      <c r="C15" s="7" t="n">
        <v>437.0</v>
      </c>
      <c r="D15" s="7" t="n">
        <v>343.0</v>
      </c>
      <c r="E15" s="7">
        <v>0</v>
      </c>
      <c r="F15" s="7" t="n">
        <f si="0" t="shared"/>
        <v>780.0</v>
      </c>
      <c r="G15" s="7" t="n">
        <v>112.0</v>
      </c>
      <c r="H15" s="7" t="n">
        <v>48.0</v>
      </c>
      <c r="I15" s="7" t="n">
        <v>47.0</v>
      </c>
      <c r="J15" s="7" t="n">
        <v>153.0</v>
      </c>
      <c r="K15" s="7" t="n">
        <v>168.0</v>
      </c>
      <c r="L15" s="7" t="n">
        <v>174.0</v>
      </c>
      <c r="M15" s="7" t="n">
        <v>78.0</v>
      </c>
      <c r="N15" t="s">
        <v>59</v>
      </c>
    </row>
    <row r="16" spans="1:14" x14ac:dyDescent="0.25">
      <c r="A16" s="12"/>
      <c r="B16" s="6" t="s">
        <v>14</v>
      </c>
      <c r="C16" s="7" t="n">
        <v>1272.0</v>
      </c>
      <c r="D16" s="7" t="n">
        <v>1020.0</v>
      </c>
      <c r="E16" s="7">
        <v>0</v>
      </c>
      <c r="F16" s="7" t="n">
        <f si="0" t="shared"/>
        <v>2292.0</v>
      </c>
      <c r="G16" s="7" t="n">
        <v>131.0</v>
      </c>
      <c r="H16" s="7" t="n">
        <v>118.0</v>
      </c>
      <c r="I16" s="7" t="n">
        <v>279.0</v>
      </c>
      <c r="J16" s="7" t="n">
        <v>429.0</v>
      </c>
      <c r="K16" s="7" t="n">
        <v>576.0</v>
      </c>
      <c r="L16" s="7" t="n">
        <v>496.0</v>
      </c>
      <c r="M16" s="7" t="n">
        <v>263.0</v>
      </c>
      <c r="N16" t="s">
        <v>59</v>
      </c>
    </row>
    <row r="17" spans="1:14" x14ac:dyDescent="0.25">
      <c r="A17" s="12"/>
      <c r="B17" s="6" t="s">
        <v>15</v>
      </c>
      <c r="C17" s="7" t="n">
        <v>0.0</v>
      </c>
      <c r="D17" s="7" t="n">
        <v>0.0</v>
      </c>
      <c r="E17" s="7">
        <v>0</v>
      </c>
      <c r="F17" s="7" t="n">
        <f si="0" t="shared"/>
        <v>0.0</v>
      </c>
      <c r="G17" s="7" t="n">
        <v>0.0</v>
      </c>
      <c r="H17" s="7" t="n">
        <v>0.0</v>
      </c>
      <c r="I17" s="7" t="n">
        <v>0.0</v>
      </c>
      <c r="J17" s="7" t="n">
        <v>0.0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975.0</v>
      </c>
      <c r="D19" s="7" t="n">
        <f>D20-D3-D4-D5-D6-D7-D8-D9-D10-D11-D12-D13-D14-D15-D16-D17-D18</f>
        <v>1236.0</v>
      </c>
      <c r="E19" s="7" t="n">
        <f ref="E19:G19" si="1" t="shared">E20-E3-E4-E5-E6-E7-E8-E9-E10-E11-E12-E13-E14-E15-E16-E17-E18</f>
        <v>0.0</v>
      </c>
      <c r="F19" s="7" t="n">
        <f si="0" t="shared"/>
        <v>2211.0</v>
      </c>
      <c r="G19" s="7" t="n">
        <f si="1" t="shared"/>
        <v>187.0</v>
      </c>
      <c r="H19" s="7" t="n">
        <f ref="H19:M19" si="2" t="shared">H20-H3-H4-H5-H6-H7-H8-H9-H10-H11-H12-H13-H14-H15-H16-H17-H18</f>
        <v>217.0</v>
      </c>
      <c r="I19" s="7" t="n">
        <f si="2" t="shared"/>
        <v>281.0</v>
      </c>
      <c r="J19" s="7" t="n">
        <f si="2" t="shared"/>
        <v>491.0</v>
      </c>
      <c r="K19" s="7" t="n">
        <f si="2" t="shared"/>
        <v>473.0</v>
      </c>
      <c r="L19" s="7" t="n">
        <f si="2" t="shared"/>
        <v>371.0</v>
      </c>
      <c r="M19" s="7" t="n">
        <f si="2" t="shared"/>
        <v>191.0</v>
      </c>
      <c r="N19" t="s">
        <v>59</v>
      </c>
    </row>
    <row r="20" spans="1:14" x14ac:dyDescent="0.25">
      <c r="A20" s="12"/>
      <c r="B20" s="6" t="s">
        <v>18</v>
      </c>
      <c r="C20" s="7" t="n">
        <v>375786.0</v>
      </c>
      <c r="D20" s="7" t="n">
        <v>308500.0</v>
      </c>
      <c r="E20" s="7">
        <v>0</v>
      </c>
      <c r="F20" s="7" t="n">
        <f si="0" t="shared"/>
        <v>684286.0</v>
      </c>
      <c r="G20" s="7" t="n">
        <v>69833.0</v>
      </c>
      <c r="H20" s="7" t="n">
        <v>51175.0</v>
      </c>
      <c r="I20" s="7" t="n">
        <v>85029.0</v>
      </c>
      <c r="J20" s="7" t="n">
        <v>154507.0</v>
      </c>
      <c r="K20" s="7" t="n">
        <v>167990.0</v>
      </c>
      <c r="L20" s="7" t="n">
        <v>104280.0</v>
      </c>
      <c r="M20" s="7" t="n">
        <v>51472.0</v>
      </c>
      <c r="N20" t="s">
        <v>59</v>
      </c>
    </row>
    <row r="21" spans="1:14" x14ac:dyDescent="0.25">
      <c r="A21" s="12" t="s">
        <v>19</v>
      </c>
      <c r="B21" s="6" t="s">
        <v>20</v>
      </c>
      <c r="C21" s="7" t="n">
        <v>23973.0</v>
      </c>
      <c r="D21" s="7" t="n">
        <v>28274.0</v>
      </c>
      <c r="E21" s="7">
        <v>0</v>
      </c>
      <c r="F21" s="7" t="n">
        <f si="0" t="shared"/>
        <v>52247.0</v>
      </c>
      <c r="G21" s="7" t="n">
        <v>5368.0</v>
      </c>
      <c r="H21" s="7" t="n">
        <v>5919.0</v>
      </c>
      <c r="I21" s="7" t="n">
        <v>8000.0</v>
      </c>
      <c r="J21" s="7" t="n">
        <v>8957.0</v>
      </c>
      <c r="K21" s="7" t="n">
        <v>10709.0</v>
      </c>
      <c r="L21" s="7" t="n">
        <v>7693.0</v>
      </c>
      <c r="M21" s="7" t="n">
        <v>5601.0</v>
      </c>
      <c r="N21" t="s">
        <v>59</v>
      </c>
    </row>
    <row r="22" spans="1:14" x14ac:dyDescent="0.25">
      <c r="A22" s="12"/>
      <c r="B22" s="6" t="s">
        <v>21</v>
      </c>
      <c r="C22" s="7" t="n">
        <v>3091.0</v>
      </c>
      <c r="D22" s="7" t="n">
        <v>3703.0</v>
      </c>
      <c r="E22" s="7">
        <v>0</v>
      </c>
      <c r="F22" s="7" t="n">
        <f si="0" t="shared"/>
        <v>6794.0</v>
      </c>
      <c r="G22" s="7" t="n">
        <v>817.0</v>
      </c>
      <c r="H22" s="7" t="n">
        <v>1106.0</v>
      </c>
      <c r="I22" s="7" t="n">
        <v>921.0</v>
      </c>
      <c r="J22" s="7" t="n">
        <v>720.0</v>
      </c>
      <c r="K22" s="7" t="n">
        <v>1225.0</v>
      </c>
      <c r="L22" s="7" t="n">
        <v>1249.0</v>
      </c>
      <c r="M22" s="7" t="n">
        <v>756.0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27064.0</v>
      </c>
      <c r="D24" s="7" t="n">
        <v>31977.0</v>
      </c>
      <c r="E24" s="7">
        <v>0</v>
      </c>
      <c r="F24" s="7" t="n">
        <f si="0" t="shared"/>
        <v>59041.0</v>
      </c>
      <c r="G24" s="7" t="n">
        <v>6185.0</v>
      </c>
      <c r="H24" s="7" t="n">
        <v>7025.0</v>
      </c>
      <c r="I24" s="7" t="n">
        <v>8921.0</v>
      </c>
      <c r="J24" s="7" t="n">
        <v>9677.0</v>
      </c>
      <c r="K24" s="7" t="n">
        <v>11934.0</v>
      </c>
      <c r="L24" s="7" t="n">
        <v>8942.0</v>
      </c>
      <c r="M24" s="7" t="n">
        <v>6357.0</v>
      </c>
      <c r="N24" t="s">
        <v>59</v>
      </c>
    </row>
    <row r="25" spans="1:14" x14ac:dyDescent="0.25">
      <c r="A25" s="12" t="s">
        <v>23</v>
      </c>
      <c r="B25" s="6" t="s">
        <v>24</v>
      </c>
      <c r="C25" s="7" t="n">
        <v>0.0</v>
      </c>
      <c r="D25" s="7" t="n">
        <v>0.0</v>
      </c>
      <c r="E25" s="7">
        <v>0</v>
      </c>
      <c r="F25" s="7" t="n">
        <f si="0" t="shared"/>
        <v>0.0</v>
      </c>
      <c r="G25" s="7" t="n">
        <v>0.0</v>
      </c>
      <c r="H25" s="7" t="n">
        <v>0.0</v>
      </c>
      <c r="I25" s="7" t="n">
        <v>0.0</v>
      </c>
      <c r="J25" s="7" t="n">
        <v>0.0</v>
      </c>
      <c r="K25" s="7" t="n">
        <v>0.0</v>
      </c>
      <c r="L25" s="7" t="n">
        <v>0.0</v>
      </c>
      <c r="M25" s="7" t="n">
        <v>0.0</v>
      </c>
      <c r="N25" t="s">
        <v>59</v>
      </c>
    </row>
    <row r="26" spans="1:14" x14ac:dyDescent="0.25">
      <c r="A26" s="12"/>
      <c r="B26" s="6" t="s">
        <v>25</v>
      </c>
      <c r="C26" s="7" t="n">
        <v>1518.0</v>
      </c>
      <c r="D26" s="7" t="n">
        <v>1804.0</v>
      </c>
      <c r="E26" s="7">
        <v>0</v>
      </c>
      <c r="F26" s="7" t="n">
        <f si="0" t="shared"/>
        <v>3322.0</v>
      </c>
      <c r="G26" s="7" t="n">
        <v>157.0</v>
      </c>
      <c r="H26" s="7" t="n">
        <v>323.0</v>
      </c>
      <c r="I26" s="7" t="n">
        <v>493.0</v>
      </c>
      <c r="J26" s="7" t="n">
        <v>778.0</v>
      </c>
      <c r="K26" s="7" t="n">
        <v>834.0</v>
      </c>
      <c r="L26" s="7" t="n">
        <v>540.0</v>
      </c>
      <c r="M26" s="7" t="n">
        <v>197.0</v>
      </c>
      <c r="N26" t="s">
        <v>59</v>
      </c>
    </row>
    <row r="27" spans="1:14" x14ac:dyDescent="0.25">
      <c r="A27" s="12"/>
      <c r="B27" s="6" t="s">
        <v>26</v>
      </c>
      <c r="C27" s="7" t="n">
        <v>556.0</v>
      </c>
      <c r="D27" s="7" t="n">
        <v>732.0</v>
      </c>
      <c r="E27" s="7">
        <v>0</v>
      </c>
      <c r="F27" s="7" t="n">
        <f si="0" t="shared"/>
        <v>1288.0</v>
      </c>
      <c r="G27" s="7" t="n">
        <v>74.0</v>
      </c>
      <c r="H27" s="7" t="n">
        <v>197.0</v>
      </c>
      <c r="I27" s="7" t="n">
        <v>194.0</v>
      </c>
      <c r="J27" s="7" t="n">
        <v>252.0</v>
      </c>
      <c r="K27" s="7" t="n">
        <v>317.0</v>
      </c>
      <c r="L27" s="7" t="n">
        <v>182.0</v>
      </c>
      <c r="M27" s="7" t="n">
        <v>72.0</v>
      </c>
      <c r="N27" t="s">
        <v>59</v>
      </c>
    </row>
    <row r="28" spans="1:14" x14ac:dyDescent="0.25">
      <c r="A28" s="12"/>
      <c r="B28" s="6" t="s">
        <v>27</v>
      </c>
      <c r="C28" s="7" t="n">
        <v>4764.0</v>
      </c>
      <c r="D28" s="7" t="n">
        <v>5433.0</v>
      </c>
      <c r="E28" s="7">
        <v>0</v>
      </c>
      <c r="F28" s="7" t="n">
        <f si="0" t="shared"/>
        <v>10197.0</v>
      </c>
      <c r="G28" s="7" t="n">
        <v>1021.0</v>
      </c>
      <c r="H28" s="7" t="n">
        <v>883.0</v>
      </c>
      <c r="I28" s="7" t="n">
        <v>1907.0</v>
      </c>
      <c r="J28" s="7" t="n">
        <v>2278.0</v>
      </c>
      <c r="K28" s="7" t="n">
        <v>2164.0</v>
      </c>
      <c r="L28" s="7" t="n">
        <v>1356.0</v>
      </c>
      <c r="M28" s="7" t="n">
        <v>588.0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2066.0</v>
      </c>
      <c r="D30" s="7" t="n">
        <v>2089.0</v>
      </c>
      <c r="E30" s="7">
        <v>0</v>
      </c>
      <c r="F30" s="7" t="n">
        <f si="0" t="shared"/>
        <v>4155.0</v>
      </c>
      <c r="G30" s="7" t="n">
        <v>407.0</v>
      </c>
      <c r="H30" s="7" t="n">
        <v>449.0</v>
      </c>
      <c r="I30" s="7" t="n">
        <v>681.0</v>
      </c>
      <c r="J30" s="7" t="n">
        <v>958.0</v>
      </c>
      <c r="K30" s="7" t="n">
        <v>901.0</v>
      </c>
      <c r="L30" s="7" t="n">
        <v>538.0</v>
      </c>
      <c r="M30" s="7" t="n">
        <v>221.0</v>
      </c>
      <c r="N30" t="s">
        <v>59</v>
      </c>
    </row>
    <row r="31" spans="1:14" x14ac:dyDescent="0.25">
      <c r="A31" s="12"/>
      <c r="B31" s="6" t="s">
        <v>30</v>
      </c>
      <c r="C31" s="7" t="n">
        <v>1350.0</v>
      </c>
      <c r="D31" s="7" t="n">
        <v>1973.0</v>
      </c>
      <c r="E31" s="7">
        <v>0</v>
      </c>
      <c r="F31" s="7" t="n">
        <f si="0" t="shared"/>
        <v>3323.0</v>
      </c>
      <c r="G31" s="7" t="n">
        <v>284.0</v>
      </c>
      <c r="H31" s="7" t="n">
        <v>486.0</v>
      </c>
      <c r="I31" s="7" t="n">
        <v>451.0</v>
      </c>
      <c r="J31" s="7" t="n">
        <v>738.0</v>
      </c>
      <c r="K31" s="7" t="n">
        <v>723.0</v>
      </c>
      <c r="L31" s="7" t="n">
        <v>448.0</v>
      </c>
      <c r="M31" s="7" t="n">
        <v>193.0</v>
      </c>
      <c r="N31" t="s">
        <v>59</v>
      </c>
    </row>
    <row r="32" spans="1:14" x14ac:dyDescent="0.25">
      <c r="A32" s="12"/>
      <c r="B32" s="6" t="s">
        <v>31</v>
      </c>
      <c r="C32" s="7" t="n">
        <f>C33-C25-C26-C27-C28-C29-C30-C31</f>
        <v>14.0</v>
      </c>
      <c r="D32" s="7" t="n">
        <f>D33-D25-D26-D27-D28-D29-D30-D31</f>
        <v>12.0</v>
      </c>
      <c r="E32" s="7" t="n">
        <f ref="E32:G32" si="5" t="shared">E33-E25-E26-E27-E28-E29-E30-E31</f>
        <v>0.0</v>
      </c>
      <c r="F32" s="7" t="n">
        <f si="0" t="shared"/>
        <v>26.0</v>
      </c>
      <c r="G32" s="7" t="n">
        <f si="5" t="shared"/>
        <v>1.0</v>
      </c>
      <c r="H32" s="7" t="n">
        <f ref="H32:M32" si="6" t="shared">H33-H25-H26-H27-H28-H29-H30-H31</f>
        <v>2.0</v>
      </c>
      <c r="I32" s="7" t="n">
        <f si="6" t="shared"/>
        <v>8.0</v>
      </c>
      <c r="J32" s="7" t="n">
        <f si="6" t="shared"/>
        <v>5.0</v>
      </c>
      <c r="K32" s="7" t="n">
        <f si="6" t="shared"/>
        <v>7.0</v>
      </c>
      <c r="L32" s="7" t="n">
        <f si="6" t="shared"/>
        <v>2.0</v>
      </c>
      <c r="M32" s="7" t="n">
        <f si="6" t="shared"/>
        <v>1.0</v>
      </c>
      <c r="N32" t="s">
        <v>59</v>
      </c>
    </row>
    <row r="33" spans="1:14" x14ac:dyDescent="0.25">
      <c r="A33" s="12"/>
      <c r="B33" s="6" t="s">
        <v>32</v>
      </c>
      <c r="C33" s="7" t="n">
        <v>10268.0</v>
      </c>
      <c r="D33" s="7" t="n">
        <v>12043.0</v>
      </c>
      <c r="E33" s="7">
        <v>0</v>
      </c>
      <c r="F33" s="7" t="n">
        <f si="0" t="shared"/>
        <v>22311.0</v>
      </c>
      <c r="G33" s="7" t="n">
        <v>1944.0</v>
      </c>
      <c r="H33" s="7" t="n">
        <v>2340.0</v>
      </c>
      <c r="I33" s="7" t="n">
        <v>3734.0</v>
      </c>
      <c r="J33" s="7" t="n">
        <v>5009.0</v>
      </c>
      <c r="K33" s="7" t="n">
        <v>4946.0</v>
      </c>
      <c r="L33" s="7" t="n">
        <v>3066.0</v>
      </c>
      <c r="M33" s="7" t="n">
        <v>1272.0</v>
      </c>
      <c r="N33" t="s">
        <v>59</v>
      </c>
    </row>
    <row r="34" spans="1:14" x14ac:dyDescent="0.25">
      <c r="A34" s="16" t="s">
        <v>33</v>
      </c>
      <c r="B34" s="6" t="s">
        <v>34</v>
      </c>
      <c r="C34" s="7" t="n">
        <v>2490.0</v>
      </c>
      <c r="D34" s="7" t="n">
        <v>3124.0</v>
      </c>
      <c r="E34" s="7">
        <v>0</v>
      </c>
      <c r="F34" s="7" t="n">
        <f si="0" t="shared"/>
        <v>5614.0</v>
      </c>
      <c r="G34" s="7" t="n">
        <v>665.0</v>
      </c>
      <c r="H34" s="7" t="n">
        <v>981.0</v>
      </c>
      <c r="I34" s="7" t="n">
        <v>1286.0</v>
      </c>
      <c r="J34" s="7" t="n">
        <v>735.0</v>
      </c>
      <c r="K34" s="7" t="n">
        <v>893.0</v>
      </c>
      <c r="L34" s="7" t="n">
        <v>720.0</v>
      </c>
      <c r="M34" s="7" t="n">
        <v>334.0</v>
      </c>
      <c r="N34" t="s">
        <v>59</v>
      </c>
    </row>
    <row r="35" spans="1:14" x14ac:dyDescent="0.25">
      <c r="A35" s="16"/>
      <c r="B35" s="8" t="s">
        <v>35</v>
      </c>
      <c r="C35" s="7" t="n">
        <v>516.0</v>
      </c>
      <c r="D35" s="7" t="n">
        <v>615.0</v>
      </c>
      <c r="E35" s="7">
        <v>0</v>
      </c>
      <c r="F35" s="7" t="n">
        <f si="0" t="shared"/>
        <v>1131.0</v>
      </c>
      <c r="G35" s="7" t="n">
        <v>139.0</v>
      </c>
      <c r="H35" s="7" t="n">
        <v>273.0</v>
      </c>
      <c r="I35" s="7" t="n">
        <v>145.0</v>
      </c>
      <c r="J35" s="7" t="n">
        <v>96.0</v>
      </c>
      <c r="K35" s="7" t="n">
        <v>212.0</v>
      </c>
      <c r="L35" s="7" t="n">
        <v>203.0</v>
      </c>
      <c r="M35" s="7" t="n">
        <v>63.0</v>
      </c>
      <c r="N35" t="s">
        <v>59</v>
      </c>
    </row>
    <row r="36" spans="1:14" x14ac:dyDescent="0.25">
      <c r="A36" s="16"/>
      <c r="B36" s="8" t="s">
        <v>36</v>
      </c>
      <c r="C36" s="7" t="n">
        <v>611.0</v>
      </c>
      <c r="D36" s="7" t="n">
        <v>661.0</v>
      </c>
      <c r="E36" s="7">
        <v>0</v>
      </c>
      <c r="F36" s="7" t="n">
        <f si="0" t="shared"/>
        <v>1272.0</v>
      </c>
      <c r="G36" s="7" t="n">
        <v>163.0</v>
      </c>
      <c r="H36" s="7" t="n">
        <v>173.0</v>
      </c>
      <c r="I36" s="7" t="n">
        <v>252.0</v>
      </c>
      <c r="J36" s="7" t="n">
        <v>283.0</v>
      </c>
      <c r="K36" s="7" t="n">
        <v>275.0</v>
      </c>
      <c r="L36" s="7" t="n">
        <v>86.0</v>
      </c>
      <c r="M36" s="7" t="n">
        <v>40.0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3617.0</v>
      </c>
      <c r="D38" s="7" t="n">
        <v>4400.0</v>
      </c>
      <c r="E38" s="7">
        <v>0</v>
      </c>
      <c r="F38" s="7" t="n">
        <f si="0" t="shared"/>
        <v>8017.0</v>
      </c>
      <c r="G38" s="7" t="n">
        <v>967.0</v>
      </c>
      <c r="H38" s="7" t="n">
        <v>1427.0</v>
      </c>
      <c r="I38" s="7" t="n">
        <v>1683.0</v>
      </c>
      <c r="J38" s="7" t="n">
        <v>1114.0</v>
      </c>
      <c r="K38" s="7" t="n">
        <v>1380.0</v>
      </c>
      <c r="L38" s="7" t="n">
        <v>1009.0</v>
      </c>
      <c r="M38" s="7" t="n">
        <v>437.0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40211.0</v>
      </c>
      <c r="D42" s="7" t="n">
        <v>24741.0</v>
      </c>
      <c r="E42" s="7">
        <v>0</v>
      </c>
      <c r="F42" s="7" t="n">
        <f si="0" t="shared"/>
        <v>64952.0</v>
      </c>
      <c r="G42" s="7" t="n">
        <v>7636.0</v>
      </c>
      <c r="H42" s="7" t="n">
        <v>3751.0</v>
      </c>
      <c r="I42" s="7" t="n">
        <v>4977.0</v>
      </c>
      <c r="J42" s="7" t="n">
        <v>11227.0</v>
      </c>
      <c r="K42" s="7" t="n">
        <v>15869.0</v>
      </c>
      <c r="L42" s="7" t="n">
        <v>13321.0</v>
      </c>
      <c r="M42" s="7" t="n">
        <v>8171.0</v>
      </c>
      <c r="N42" t="s">
        <v>59</v>
      </c>
    </row>
    <row r="43" spans="1:14" x14ac:dyDescent="0.25">
      <c r="A43" s="11"/>
      <c r="B43" s="6" t="s">
        <v>42</v>
      </c>
      <c r="C43" s="7" t="n">
        <f>C20+C24+C33+C38+C41+C42</f>
        <v>456946.0</v>
      </c>
      <c r="D43" s="7" t="n">
        <f>D20+D24+D33+D38+D41+D42</f>
        <v>381661.0</v>
      </c>
      <c r="E43" s="7" t="n">
        <f ref="E43:G43" si="11" t="shared">E20+E24+E33+E38+E41+E42</f>
        <v>0.0</v>
      </c>
      <c r="F43" s="7" t="n">
        <f si="0" t="shared"/>
        <v>838607.0</v>
      </c>
      <c r="G43" s="7" t="n">
        <f si="11" t="shared"/>
        <v>86565.0</v>
      </c>
      <c r="H43" s="7" t="n">
        <f ref="H43:M43" si="12" t="shared">H20+H24+H33+H38+H41+H42</f>
        <v>65718.0</v>
      </c>
      <c r="I43" s="7" t="n">
        <f si="12" t="shared"/>
        <v>104344.0</v>
      </c>
      <c r="J43" s="7" t="n">
        <f si="12" t="shared"/>
        <v>181534.0</v>
      </c>
      <c r="K43" s="7" t="n">
        <f si="12" t="shared"/>
        <v>202119.0</v>
      </c>
      <c r="L43" s="7" t="n">
        <f si="12" t="shared"/>
        <v>130618.0</v>
      </c>
      <c r="M43" s="7" t="n">
        <f si="12" t="shared"/>
        <v>67709.0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