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<sst xmlns="http://schemas.openxmlformats.org/spreadsheetml/2006/main" count="101" uniqueCount="61">
  <si>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</si>
  <si>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</si>
  <si>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</si>
  <si>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</si>
  <si>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</si>
  <si>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</si>
  <si>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</si>
  <si>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</si>
  <si>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</si>
  <si>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</si>
  <si>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</si>
  <si>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</si>
  <si>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</si>
  <si>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</si>
  <si>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</si>
  <si>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</si>
  <si>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</si>
  <si>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</si>
  <si>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</si>
  <si>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</si>
  <si>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</si>
  <si>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</si>
  <si>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</si>
  <si>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</si>
  <si>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</si>
  <si>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</si>
  <si>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</si>
  <si>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</si>
  <si>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</si>
  <si>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</si>
  <si>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</si>
  <si>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</si>
  <si>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</si>
  <si>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</si>
  <si>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</si>
  <si>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</si>
  <si>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</si>
  <si>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</si>
  <si>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</si>
  <si>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</si>
  <si>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</si>
  <si>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</si>
  <si>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</si>
  <si>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</si>
  <si>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</si>
  <si>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</si>
  <si>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</si>
  <si>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</si>
  <si>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</si>
  <si>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</si>
  <si>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</si>
  <si>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</si>
  <si>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</si>
  <si>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</si>
  <si>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</si>
  <si>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</si>
  <si>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</si>
  <si>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</si>
  <si>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97年9月中華民國國民出國人次－按性別及年齡分
Table 2-3 Outbound Departures of Nationals of the
Republic of China by Gender and by Age, September,2008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</si>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</sst>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141736.0</v>
      </c>
      <c r="D3" s="7" t="n">
        <v>79059.0</v>
      </c>
      <c r="E3" s="7">
        <v>0</v>
      </c>
      <c r="F3" s="7" t="n">
        <f>C3+D3</f>
        <v>220795.0</v>
      </c>
      <c r="G3" s="7" t="n">
        <v>4498.0</v>
      </c>
      <c r="H3" s="7" t="n">
        <v>1509.0</v>
      </c>
      <c r="I3" s="7" t="n">
        <v>27760.0</v>
      </c>
      <c r="J3" s="7" t="n">
        <v>57284.0</v>
      </c>
      <c r="K3" s="7" t="n">
        <v>58010.0</v>
      </c>
      <c r="L3" s="7" t="n">
        <v>47265.0</v>
      </c>
      <c r="M3" s="7" t="n">
        <v>24469.0</v>
      </c>
      <c r="N3" t="s">
        <v>59</v>
      </c>
    </row>
    <row r="4" spans="1:14" x14ac:dyDescent="0.25">
      <c r="A4" s="12"/>
      <c r="B4" s="6" t="s">
        <v>2</v>
      </c>
      <c r="C4" s="7" t="n">
        <v>45926.0</v>
      </c>
      <c r="D4" s="7" t="n">
        <v>19493.0</v>
      </c>
      <c r="E4" s="7">
        <v>0</v>
      </c>
      <c r="F4" s="7" t="n">
        <f ref="F4:F43" si="0" t="shared">C4+D4</f>
        <v>65419.0</v>
      </c>
      <c r="G4" s="7" t="n">
        <v>1131.0</v>
      </c>
      <c r="H4" s="7" t="n">
        <v>275.0</v>
      </c>
      <c r="I4" s="7" t="n">
        <v>6565.0</v>
      </c>
      <c r="J4" s="7" t="n">
        <v>15533.0</v>
      </c>
      <c r="K4" s="7" t="n">
        <v>18093.0</v>
      </c>
      <c r="L4" s="7" t="n">
        <v>15721.0</v>
      </c>
      <c r="M4" s="7" t="n">
        <v>8101.0</v>
      </c>
      <c r="N4" t="s">
        <v>59</v>
      </c>
    </row>
    <row r="5" spans="1:14" x14ac:dyDescent="0.25">
      <c r="A5" s="12"/>
      <c r="B5" s="6" t="s">
        <v>3</v>
      </c>
      <c r="C5" s="7" t="n">
        <v>15637.0</v>
      </c>
      <c r="D5" s="7" t="n">
        <v>10026.0</v>
      </c>
      <c r="E5" s="7">
        <v>0</v>
      </c>
      <c r="F5" s="7" t="n">
        <f si="0" t="shared"/>
        <v>25663.0</v>
      </c>
      <c r="G5" s="7" t="n">
        <v>762.0</v>
      </c>
      <c r="H5" s="7" t="n">
        <v>107.0</v>
      </c>
      <c r="I5" s="7" t="n">
        <v>1604.0</v>
      </c>
      <c r="J5" s="7" t="n">
        <v>5031.0</v>
      </c>
      <c r="K5" s="7" t="n">
        <v>6482.0</v>
      </c>
      <c r="L5" s="7" t="n">
        <v>6478.0</v>
      </c>
      <c r="M5" s="7" t="n">
        <v>5199.0</v>
      </c>
      <c r="N5" t="s">
        <v>59</v>
      </c>
    </row>
    <row r="6" spans="1:14" x14ac:dyDescent="0.25">
      <c r="A6" s="12"/>
      <c r="B6" s="6" t="s">
        <v>4</v>
      </c>
      <c r="C6" s="7" t="n">
        <v>39737.0</v>
      </c>
      <c r="D6" s="7" t="n">
        <v>53375.0</v>
      </c>
      <c r="E6" s="7">
        <v>0</v>
      </c>
      <c r="F6" s="7" t="n">
        <f si="0" t="shared"/>
        <v>93112.0</v>
      </c>
      <c r="G6" s="7" t="n">
        <v>2823.0</v>
      </c>
      <c r="H6" s="7" t="n">
        <v>1368.0</v>
      </c>
      <c r="I6" s="7" t="n">
        <v>21655.0</v>
      </c>
      <c r="J6" s="7" t="n">
        <v>23792.0</v>
      </c>
      <c r="K6" s="7" t="n">
        <v>15284.0</v>
      </c>
      <c r="L6" s="7" t="n">
        <v>15769.0</v>
      </c>
      <c r="M6" s="7" t="n">
        <v>12421.0</v>
      </c>
      <c r="N6" t="s">
        <v>59</v>
      </c>
    </row>
    <row r="7" spans="1:14" x14ac:dyDescent="0.25">
      <c r="A7" s="12"/>
      <c r="B7" s="6" t="s">
        <v>5</v>
      </c>
      <c r="C7" s="7" t="n">
        <v>8755.0</v>
      </c>
      <c r="D7" s="7" t="n">
        <v>10863.0</v>
      </c>
      <c r="E7" s="7">
        <v>0</v>
      </c>
      <c r="F7" s="7" t="n">
        <f si="0" t="shared"/>
        <v>19618.0</v>
      </c>
      <c r="G7" s="7" t="n">
        <v>437.0</v>
      </c>
      <c r="H7" s="7" t="n">
        <v>270.0</v>
      </c>
      <c r="I7" s="7" t="n">
        <v>4474.0</v>
      </c>
      <c r="J7" s="7" t="n">
        <v>5551.0</v>
      </c>
      <c r="K7" s="7" t="n">
        <v>3874.0</v>
      </c>
      <c r="L7" s="7" t="n">
        <v>3160.0</v>
      </c>
      <c r="M7" s="7" t="n">
        <v>1852.0</v>
      </c>
      <c r="N7" t="s">
        <v>59</v>
      </c>
    </row>
    <row r="8" spans="1:14" x14ac:dyDescent="0.25">
      <c r="A8" s="12"/>
      <c r="B8" s="6" t="s">
        <v>6</v>
      </c>
      <c r="C8" s="7" t="n">
        <v>5978.0</v>
      </c>
      <c r="D8" s="7" t="n">
        <v>6178.0</v>
      </c>
      <c r="E8" s="7">
        <v>0</v>
      </c>
      <c r="F8" s="7" t="n">
        <f si="0" t="shared"/>
        <v>12156.0</v>
      </c>
      <c r="G8" s="7" t="n">
        <v>309.0</v>
      </c>
      <c r="H8" s="7" t="n">
        <v>166.0</v>
      </c>
      <c r="I8" s="7" t="n">
        <v>2464.0</v>
      </c>
      <c r="J8" s="7" t="n">
        <v>3569.0</v>
      </c>
      <c r="K8" s="7" t="n">
        <v>2672.0</v>
      </c>
      <c r="L8" s="7" t="n">
        <v>2008.0</v>
      </c>
      <c r="M8" s="7" t="n">
        <v>968.0</v>
      </c>
      <c r="N8" t="s">
        <v>59</v>
      </c>
    </row>
    <row r="9" spans="1:14" x14ac:dyDescent="0.25">
      <c r="A9" s="12"/>
      <c r="B9" s="6" t="s">
        <v>7</v>
      </c>
      <c r="C9" s="7" t="n">
        <v>5830.0</v>
      </c>
      <c r="D9" s="7" t="n">
        <v>5370.0</v>
      </c>
      <c r="E9" s="7">
        <v>0</v>
      </c>
      <c r="F9" s="7" t="n">
        <f si="0" t="shared"/>
        <v>11200.0</v>
      </c>
      <c r="G9" s="7" t="n">
        <v>267.0</v>
      </c>
      <c r="H9" s="7" t="n">
        <v>79.0</v>
      </c>
      <c r="I9" s="7" t="n">
        <v>2116.0</v>
      </c>
      <c r="J9" s="7" t="n">
        <v>2966.0</v>
      </c>
      <c r="K9" s="7" t="n">
        <v>2323.0</v>
      </c>
      <c r="L9" s="7" t="n">
        <v>2264.0</v>
      </c>
      <c r="M9" s="7" t="n">
        <v>1185.0</v>
      </c>
      <c r="N9" t="s">
        <v>59</v>
      </c>
    </row>
    <row r="10" spans="1:14" x14ac:dyDescent="0.25">
      <c r="A10" s="12"/>
      <c r="B10" s="6" t="s">
        <v>8</v>
      </c>
      <c r="C10" s="7" t="n">
        <v>12740.0</v>
      </c>
      <c r="D10" s="7" t="n">
        <v>12295.0</v>
      </c>
      <c r="E10" s="7">
        <v>0</v>
      </c>
      <c r="F10" s="7" t="n">
        <f si="0" t="shared"/>
        <v>25035.0</v>
      </c>
      <c r="G10" s="7" t="n">
        <v>377.0</v>
      </c>
      <c r="H10" s="7" t="n">
        <v>211.0</v>
      </c>
      <c r="I10" s="7" t="n">
        <v>7835.0</v>
      </c>
      <c r="J10" s="7" t="n">
        <v>5926.0</v>
      </c>
      <c r="K10" s="7" t="n">
        <v>4542.0</v>
      </c>
      <c r="L10" s="7" t="n">
        <v>4036.0</v>
      </c>
      <c r="M10" s="7" t="n">
        <v>2108.0</v>
      </c>
      <c r="N10" t="s">
        <v>59</v>
      </c>
    </row>
    <row r="11" spans="1:14" x14ac:dyDescent="0.25">
      <c r="A11" s="12"/>
      <c r="B11" s="6" t="s">
        <v>9</v>
      </c>
      <c r="C11" s="7" t="n">
        <v>4992.0</v>
      </c>
      <c r="D11" s="7" t="n">
        <v>3948.0</v>
      </c>
      <c r="E11" s="7">
        <v>0</v>
      </c>
      <c r="F11" s="7" t="n">
        <f si="0" t="shared"/>
        <v>8940.0</v>
      </c>
      <c r="G11" s="7" t="n">
        <v>218.0</v>
      </c>
      <c r="H11" s="7" t="n">
        <v>60.0</v>
      </c>
      <c r="I11" s="7" t="n">
        <v>2102.0</v>
      </c>
      <c r="J11" s="7" t="n">
        <v>2498.0</v>
      </c>
      <c r="K11" s="7" t="n">
        <v>1726.0</v>
      </c>
      <c r="L11" s="7" t="n">
        <v>1536.0</v>
      </c>
      <c r="M11" s="7" t="n">
        <v>800.0</v>
      </c>
      <c r="N11" t="s">
        <v>59</v>
      </c>
    </row>
    <row r="12" spans="1:14" x14ac:dyDescent="0.25">
      <c r="A12" s="12"/>
      <c r="B12" s="6" t="s">
        <v>10</v>
      </c>
      <c r="C12" s="7" t="n">
        <v>7242.0</v>
      </c>
      <c r="D12" s="7" t="n">
        <v>7632.0</v>
      </c>
      <c r="E12" s="7">
        <v>0</v>
      </c>
      <c r="F12" s="7" t="n">
        <f si="0" t="shared"/>
        <v>14874.0</v>
      </c>
      <c r="G12" s="7" t="n">
        <v>428.0</v>
      </c>
      <c r="H12" s="7" t="n">
        <v>104.0</v>
      </c>
      <c r="I12" s="7" t="n">
        <v>5046.0</v>
      </c>
      <c r="J12" s="7" t="n">
        <v>4120.0</v>
      </c>
      <c r="K12" s="7" t="n">
        <v>2277.0</v>
      </c>
      <c r="L12" s="7" t="n">
        <v>1923.0</v>
      </c>
      <c r="M12" s="7" t="n">
        <v>976.0</v>
      </c>
      <c r="N12" t="s">
        <v>59</v>
      </c>
    </row>
    <row r="13" spans="1:14" x14ac:dyDescent="0.25">
      <c r="A13" s="12"/>
      <c r="B13" s="6" t="s">
        <v>11</v>
      </c>
      <c r="C13" s="7" t="n">
        <v>30.0</v>
      </c>
      <c r="D13" s="7" t="n">
        <v>33.0</v>
      </c>
      <c r="E13" s="7">
        <v>0</v>
      </c>
      <c r="F13" s="7" t="n">
        <f si="0" t="shared"/>
        <v>63.0</v>
      </c>
      <c r="G13" s="7" t="n">
        <v>5.0</v>
      </c>
      <c r="H13" s="7" t="n">
        <v>0.0</v>
      </c>
      <c r="I13" s="7" t="n">
        <v>17.0</v>
      </c>
      <c r="J13" s="7" t="n">
        <v>20.0</v>
      </c>
      <c r="K13" s="7" t="n">
        <v>13.0</v>
      </c>
      <c r="L13" s="7" t="n">
        <v>8.0</v>
      </c>
      <c r="M13" s="7" t="n">
        <v>0.0</v>
      </c>
      <c r="N13" t="s">
        <v>59</v>
      </c>
    </row>
    <row r="14" spans="1:14" x14ac:dyDescent="0.25">
      <c r="A14" s="12"/>
      <c r="B14" s="6" t="s">
        <v>12</v>
      </c>
      <c r="C14" s="7" t="n">
        <v>13425.0</v>
      </c>
      <c r="D14" s="7" t="n">
        <v>6461.0</v>
      </c>
      <c r="E14" s="7">
        <v>0</v>
      </c>
      <c r="F14" s="7" t="n">
        <f si="0" t="shared"/>
        <v>19886.0</v>
      </c>
      <c r="G14" s="7" t="n">
        <v>1142.0</v>
      </c>
      <c r="H14" s="7" t="n">
        <v>56.0</v>
      </c>
      <c r="I14" s="7" t="n">
        <v>2075.0</v>
      </c>
      <c r="J14" s="7" t="n">
        <v>4396.0</v>
      </c>
      <c r="K14" s="7" t="n">
        <v>5026.0</v>
      </c>
      <c r="L14" s="7" t="n">
        <v>4830.0</v>
      </c>
      <c r="M14" s="7" t="n">
        <v>2361.0</v>
      </c>
      <c r="N14" t="s">
        <v>59</v>
      </c>
    </row>
    <row r="15" spans="1:14" x14ac:dyDescent="0.25">
      <c r="A15" s="12"/>
      <c r="B15" s="6" t="s">
        <v>13</v>
      </c>
      <c r="C15" s="7" t="n">
        <v>296.0</v>
      </c>
      <c r="D15" s="7" t="n">
        <v>164.0</v>
      </c>
      <c r="E15" s="7">
        <v>0</v>
      </c>
      <c r="F15" s="7" t="n">
        <f si="0" t="shared"/>
        <v>460.0</v>
      </c>
      <c r="G15" s="7" t="n">
        <v>22.0</v>
      </c>
      <c r="H15" s="7" t="n">
        <v>2.0</v>
      </c>
      <c r="I15" s="7" t="n">
        <v>35.0</v>
      </c>
      <c r="J15" s="7" t="n">
        <v>78.0</v>
      </c>
      <c r="K15" s="7" t="n">
        <v>125.0</v>
      </c>
      <c r="L15" s="7" t="n">
        <v>121.0</v>
      </c>
      <c r="M15" s="7" t="n">
        <v>77.0</v>
      </c>
      <c r="N15" t="s">
        <v>59</v>
      </c>
    </row>
    <row r="16" spans="1:14" x14ac:dyDescent="0.25">
      <c r="A16" s="12"/>
      <c r="B16" s="6" t="s">
        <v>14</v>
      </c>
      <c r="C16" s="7" t="n">
        <v>1327.0</v>
      </c>
      <c r="D16" s="7" t="n">
        <v>1145.0</v>
      </c>
      <c r="E16" s="7">
        <v>0</v>
      </c>
      <c r="F16" s="7" t="n">
        <f si="0" t="shared"/>
        <v>2472.0</v>
      </c>
      <c r="G16" s="7" t="n">
        <v>75.0</v>
      </c>
      <c r="H16" s="7" t="n">
        <v>16.0</v>
      </c>
      <c r="I16" s="7" t="n">
        <v>327.0</v>
      </c>
      <c r="J16" s="7" t="n">
        <v>504.0</v>
      </c>
      <c r="K16" s="7" t="n">
        <v>512.0</v>
      </c>
      <c r="L16" s="7" t="n">
        <v>639.0</v>
      </c>
      <c r="M16" s="7" t="n">
        <v>399.0</v>
      </c>
      <c r="N16" t="s">
        <v>59</v>
      </c>
    </row>
    <row r="17" spans="1:14" x14ac:dyDescent="0.25">
      <c r="A17" s="12"/>
      <c r="B17" s="6" t="s">
        <v>15</v>
      </c>
      <c r="C17" s="7" t="n">
        <v>1.0</v>
      </c>
      <c r="D17" s="7" t="n">
        <v>0.0</v>
      </c>
      <c r="E17" s="7">
        <v>0</v>
      </c>
      <c r="F17" s="7" t="n">
        <f si="0" t="shared"/>
        <v>1.0</v>
      </c>
      <c r="G17" s="7" t="n">
        <v>0.0</v>
      </c>
      <c r="H17" s="7" t="n">
        <v>0.0</v>
      </c>
      <c r="I17" s="7" t="n">
        <v>0.0</v>
      </c>
      <c r="J17" s="7" t="n">
        <v>1.0</v>
      </c>
      <c r="K17" s="7" t="n">
        <v>0.0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1184.0</v>
      </c>
      <c r="D19" s="7" t="n">
        <f>D20-D3-D4-D5-D6-D7-D8-D9-D10-D11-D12-D13-D14-D15-D16-D17-D18</f>
        <v>1749.0</v>
      </c>
      <c r="E19" s="7" t="n">
        <f ref="E19:G19" si="1" t="shared">E20-E3-E4-E5-E6-E7-E8-E9-E10-E11-E12-E13-E14-E15-E16-E17-E18</f>
        <v>0.0</v>
      </c>
      <c r="F19" s="7" t="n">
        <f si="0" t="shared"/>
        <v>2933.0</v>
      </c>
      <c r="G19" s="7" t="n">
        <f si="1" t="shared"/>
        <v>45.0</v>
      </c>
      <c r="H19" s="7" t="n">
        <f ref="H19:M19" si="2" t="shared">H20-H3-H4-H5-H6-H7-H8-H9-H10-H11-H12-H13-H14-H15-H16-H17-H18</f>
        <v>30.0</v>
      </c>
      <c r="I19" s="7" t="n">
        <f si="2" t="shared"/>
        <v>639.0</v>
      </c>
      <c r="J19" s="7" t="n">
        <f si="2" t="shared"/>
        <v>633.0</v>
      </c>
      <c r="K19" s="7" t="n">
        <f si="2" t="shared"/>
        <v>521.0</v>
      </c>
      <c r="L19" s="7" t="n">
        <f si="2" t="shared"/>
        <v>609.0</v>
      </c>
      <c r="M19" s="7" t="n">
        <f si="2" t="shared"/>
        <v>456.0</v>
      </c>
      <c r="N19" t="s">
        <v>59</v>
      </c>
    </row>
    <row r="20" spans="1:14" x14ac:dyDescent="0.25">
      <c r="A20" s="12"/>
      <c r="B20" s="6" t="s">
        <v>18</v>
      </c>
      <c r="C20" s="7" t="n">
        <v>304836.0</v>
      </c>
      <c r="D20" s="7" t="n">
        <v>217791.0</v>
      </c>
      <c r="E20" s="7">
        <v>0</v>
      </c>
      <c r="F20" s="7" t="n">
        <f si="0" t="shared"/>
        <v>522627.0</v>
      </c>
      <c r="G20" s="7" t="n">
        <v>12539.0</v>
      </c>
      <c r="H20" s="7" t="n">
        <v>4253.0</v>
      </c>
      <c r="I20" s="7" t="n">
        <v>84714.0</v>
      </c>
      <c r="J20" s="7" t="n">
        <v>131902.0</v>
      </c>
      <c r="K20" s="7" t="n">
        <v>121480.0</v>
      </c>
      <c r="L20" s="7" t="n">
        <v>106367.0</v>
      </c>
      <c r="M20" s="7" t="n">
        <v>61372.0</v>
      </c>
      <c r="N20" t="s">
        <v>59</v>
      </c>
    </row>
    <row r="21" spans="1:14" x14ac:dyDescent="0.25">
      <c r="A21" s="12" t="s">
        <v>19</v>
      </c>
      <c r="B21" s="6" t="s">
        <v>20</v>
      </c>
      <c r="C21" s="7" t="n">
        <v>18648.0</v>
      </c>
      <c r="D21" s="7" t="n">
        <v>21055.0</v>
      </c>
      <c r="E21" s="7">
        <v>0</v>
      </c>
      <c r="F21" s="7" t="n">
        <f si="0" t="shared"/>
        <v>39703.0</v>
      </c>
      <c r="G21" s="7" t="n">
        <v>733.0</v>
      </c>
      <c r="H21" s="7" t="n">
        <v>1126.0</v>
      </c>
      <c r="I21" s="7" t="n">
        <v>8557.0</v>
      </c>
      <c r="J21" s="7" t="n">
        <v>9096.0</v>
      </c>
      <c r="K21" s="7" t="n">
        <v>6983.0</v>
      </c>
      <c r="L21" s="7" t="n">
        <v>7751.0</v>
      </c>
      <c r="M21" s="7" t="n">
        <v>5457.0</v>
      </c>
      <c r="N21" t="s">
        <v>59</v>
      </c>
    </row>
    <row r="22" spans="1:14" x14ac:dyDescent="0.25">
      <c r="A22" s="12"/>
      <c r="B22" s="6" t="s">
        <v>21</v>
      </c>
      <c r="C22" s="7" t="n">
        <v>2508.0</v>
      </c>
      <c r="D22" s="7" t="n">
        <v>3134.0</v>
      </c>
      <c r="E22" s="7">
        <v>0</v>
      </c>
      <c r="F22" s="7" t="n">
        <f si="0" t="shared"/>
        <v>5642.0</v>
      </c>
      <c r="G22" s="7" t="n">
        <v>233.0</v>
      </c>
      <c r="H22" s="7" t="n">
        <v>640.0</v>
      </c>
      <c r="I22" s="7" t="n">
        <v>884.0</v>
      </c>
      <c r="J22" s="7" t="n">
        <v>671.0</v>
      </c>
      <c r="K22" s="7" t="n">
        <v>951.0</v>
      </c>
      <c r="L22" s="7" t="n">
        <v>1408.0</v>
      </c>
      <c r="M22" s="7" t="n">
        <v>855.0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21156.0</v>
      </c>
      <c r="D24" s="7" t="n">
        <v>24189.0</v>
      </c>
      <c r="E24" s="7">
        <v>0</v>
      </c>
      <c r="F24" s="7" t="n">
        <f si="0" t="shared"/>
        <v>45345.0</v>
      </c>
      <c r="G24" s="7" t="n">
        <v>966.0</v>
      </c>
      <c r="H24" s="7" t="n">
        <v>1766.0</v>
      </c>
      <c r="I24" s="7" t="n">
        <v>9441.0</v>
      </c>
      <c r="J24" s="7" t="n">
        <v>9767.0</v>
      </c>
      <c r="K24" s="7" t="n">
        <v>7934.0</v>
      </c>
      <c r="L24" s="7" t="n">
        <v>9159.0</v>
      </c>
      <c r="M24" s="7" t="n">
        <v>6312.0</v>
      </c>
      <c r="N24" t="s">
        <v>59</v>
      </c>
    </row>
    <row r="25" spans="1:14" x14ac:dyDescent="0.25">
      <c r="A25" s="12" t="s">
        <v>23</v>
      </c>
      <c r="B25" s="6" t="s">
        <v>24</v>
      </c>
      <c r="C25" s="7" t="n">
        <v>0.0</v>
      </c>
      <c r="D25" s="7" t="n">
        <v>0.0</v>
      </c>
      <c r="E25" s="7">
        <v>0</v>
      </c>
      <c r="F25" s="7" t="n">
        <f si="0" t="shared"/>
        <v>0.0</v>
      </c>
      <c r="G25" s="7" t="n">
        <v>0.0</v>
      </c>
      <c r="H25" s="7" t="n">
        <v>0.0</v>
      </c>
      <c r="I25" s="7" t="n">
        <v>0.0</v>
      </c>
      <c r="J25" s="7" t="n">
        <v>0.0</v>
      </c>
      <c r="K25" s="7" t="n">
        <v>0.0</v>
      </c>
      <c r="L25" s="7" t="n">
        <v>0.0</v>
      </c>
      <c r="M25" s="7" t="n">
        <v>0.0</v>
      </c>
      <c r="N25" t="s">
        <v>59</v>
      </c>
    </row>
    <row r="26" spans="1:14" x14ac:dyDescent="0.25">
      <c r="A26" s="12"/>
      <c r="B26" s="6" t="s">
        <v>25</v>
      </c>
      <c r="C26" s="7" t="n">
        <v>2238.0</v>
      </c>
      <c r="D26" s="7" t="n">
        <v>2219.0</v>
      </c>
      <c r="E26" s="7">
        <v>0</v>
      </c>
      <c r="F26" s="7" t="n">
        <f si="0" t="shared"/>
        <v>4457.0</v>
      </c>
      <c r="G26" s="7" t="n">
        <v>36.0</v>
      </c>
      <c r="H26" s="7" t="n">
        <v>50.0</v>
      </c>
      <c r="I26" s="7" t="n">
        <v>833.0</v>
      </c>
      <c r="J26" s="7" t="n">
        <v>1242.0</v>
      </c>
      <c r="K26" s="7" t="n">
        <v>1023.0</v>
      </c>
      <c r="L26" s="7" t="n">
        <v>883.0</v>
      </c>
      <c r="M26" s="7" t="n">
        <v>390.0</v>
      </c>
      <c r="N26" t="s">
        <v>59</v>
      </c>
    </row>
    <row r="27" spans="1:14" x14ac:dyDescent="0.25">
      <c r="A27" s="12"/>
      <c r="B27" s="6" t="s">
        <v>26</v>
      </c>
      <c r="C27" s="7" t="n">
        <v>562.0</v>
      </c>
      <c r="D27" s="7" t="n">
        <v>724.0</v>
      </c>
      <c r="E27" s="7">
        <v>0</v>
      </c>
      <c r="F27" s="7" t="n">
        <f si="0" t="shared"/>
        <v>1286.0</v>
      </c>
      <c r="G27" s="7" t="n">
        <v>25.0</v>
      </c>
      <c r="H27" s="7" t="n">
        <v>6.0</v>
      </c>
      <c r="I27" s="7" t="n">
        <v>549.0</v>
      </c>
      <c r="J27" s="7" t="n">
        <v>260.0</v>
      </c>
      <c r="K27" s="7" t="n">
        <v>186.0</v>
      </c>
      <c r="L27" s="7" t="n">
        <v>170.0</v>
      </c>
      <c r="M27" s="7" t="n">
        <v>90.0</v>
      </c>
      <c r="N27" t="s">
        <v>59</v>
      </c>
    </row>
    <row r="28" spans="1:14" x14ac:dyDescent="0.25">
      <c r="A28" s="12"/>
      <c r="B28" s="6" t="s">
        <v>27</v>
      </c>
      <c r="C28" s="7" t="n">
        <v>4723.0</v>
      </c>
      <c r="D28" s="7" t="n">
        <v>4682.0</v>
      </c>
      <c r="E28" s="7">
        <v>0</v>
      </c>
      <c r="F28" s="7" t="n">
        <f si="0" t="shared"/>
        <v>9405.0</v>
      </c>
      <c r="G28" s="7" t="n">
        <v>118.0</v>
      </c>
      <c r="H28" s="7" t="n">
        <v>67.0</v>
      </c>
      <c r="I28" s="7" t="n">
        <v>3718.0</v>
      </c>
      <c r="J28" s="7" t="n">
        <v>2165.0</v>
      </c>
      <c r="K28" s="7" t="n">
        <v>1539.0</v>
      </c>
      <c r="L28" s="7" t="n">
        <v>1236.0</v>
      </c>
      <c r="M28" s="7" t="n">
        <v>562.0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1897.0</v>
      </c>
      <c r="D30" s="7" t="n">
        <v>1794.0</v>
      </c>
      <c r="E30" s="7">
        <v>0</v>
      </c>
      <c r="F30" s="7" t="n">
        <f si="0" t="shared"/>
        <v>3691.0</v>
      </c>
      <c r="G30" s="7" t="n">
        <v>71.0</v>
      </c>
      <c r="H30" s="7" t="n">
        <v>109.0</v>
      </c>
      <c r="I30" s="7" t="n">
        <v>1096.0</v>
      </c>
      <c r="J30" s="7" t="n">
        <v>955.0</v>
      </c>
      <c r="K30" s="7" t="n">
        <v>668.0</v>
      </c>
      <c r="L30" s="7" t="n">
        <v>561.0</v>
      </c>
      <c r="M30" s="7" t="n">
        <v>231.0</v>
      </c>
      <c r="N30" t="s">
        <v>59</v>
      </c>
    </row>
    <row r="31" spans="1:14" x14ac:dyDescent="0.25">
      <c r="A31" s="12"/>
      <c r="B31" s="6" t="s">
        <v>30</v>
      </c>
      <c r="C31" s="7" t="n">
        <v>1398.0</v>
      </c>
      <c r="D31" s="7" t="n">
        <v>1782.0</v>
      </c>
      <c r="E31" s="7">
        <v>0</v>
      </c>
      <c r="F31" s="7" t="n">
        <f si="0" t="shared"/>
        <v>3180.0</v>
      </c>
      <c r="G31" s="7" t="n">
        <v>29.0</v>
      </c>
      <c r="H31" s="7" t="n">
        <v>26.0</v>
      </c>
      <c r="I31" s="7" t="n">
        <v>570.0</v>
      </c>
      <c r="J31" s="7" t="n">
        <v>890.0</v>
      </c>
      <c r="K31" s="7" t="n">
        <v>682.0</v>
      </c>
      <c r="L31" s="7" t="n">
        <v>603.0</v>
      </c>
      <c r="M31" s="7" t="n">
        <v>380.0</v>
      </c>
      <c r="N31" t="s">
        <v>59</v>
      </c>
    </row>
    <row r="32" spans="1:14" x14ac:dyDescent="0.25">
      <c r="A32" s="12"/>
      <c r="B32" s="6" t="s">
        <v>31</v>
      </c>
      <c r="C32" s="7" t="n">
        <f>C33-C25-C26-C27-C28-C29-C30-C31</f>
        <v>1.0</v>
      </c>
      <c r="D32" s="7" t="n">
        <f>D33-D25-D26-D27-D28-D29-D30-D31</f>
        <v>0.0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10819.0</v>
      </c>
      <c r="D33" s="7" t="n">
        <v>11201.0</v>
      </c>
      <c r="E33" s="7">
        <v>0</v>
      </c>
      <c r="F33" s="7" t="n">
        <f si="0" t="shared"/>
        <v>22020.0</v>
      </c>
      <c r="G33" s="7" t="n">
        <v>279.0</v>
      </c>
      <c r="H33" s="7" t="n">
        <v>258.0</v>
      </c>
      <c r="I33" s="7" t="n">
        <v>6766.0</v>
      </c>
      <c r="J33" s="7" t="n">
        <v>5513.0</v>
      </c>
      <c r="K33" s="7" t="n">
        <v>4098.0</v>
      </c>
      <c r="L33" s="7" t="n">
        <v>3453.0</v>
      </c>
      <c r="M33" s="7" t="n">
        <v>1653.0</v>
      </c>
      <c r="N33" t="s">
        <v>59</v>
      </c>
    </row>
    <row r="34" spans="1:14" x14ac:dyDescent="0.25">
      <c r="A34" s="16" t="s">
        <v>33</v>
      </c>
      <c r="B34" s="6" t="s">
        <v>34</v>
      </c>
      <c r="C34" s="7" t="n">
        <v>2009.0</v>
      </c>
      <c r="D34" s="7" t="n">
        <v>2787.0</v>
      </c>
      <c r="E34" s="7">
        <v>0</v>
      </c>
      <c r="F34" s="7" t="n">
        <f si="0" t="shared"/>
        <v>4796.0</v>
      </c>
      <c r="G34" s="7" t="n">
        <v>107.0</v>
      </c>
      <c r="H34" s="7" t="n">
        <v>62.0</v>
      </c>
      <c r="I34" s="7" t="n">
        <v>992.0</v>
      </c>
      <c r="J34" s="7" t="n">
        <v>936.0</v>
      </c>
      <c r="K34" s="7" t="n">
        <v>934.0</v>
      </c>
      <c r="L34" s="7" t="n">
        <v>1186.0</v>
      </c>
      <c r="M34" s="7" t="n">
        <v>579.0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232.0</v>
      </c>
      <c r="D36" s="7" t="n">
        <v>304.0</v>
      </c>
      <c r="E36" s="7">
        <v>0</v>
      </c>
      <c r="F36" s="7" t="n">
        <f si="0" t="shared"/>
        <v>536.0</v>
      </c>
      <c r="G36" s="7" t="n">
        <v>15.0</v>
      </c>
      <c r="H36" s="7" t="n">
        <v>1.0</v>
      </c>
      <c r="I36" s="7" t="n">
        <v>203.0</v>
      </c>
      <c r="J36" s="7" t="n">
        <v>225.0</v>
      </c>
      <c r="K36" s="7" t="n">
        <v>47.0</v>
      </c>
      <c r="L36" s="7" t="n">
        <v>36.0</v>
      </c>
      <c r="M36" s="7" t="n">
        <v>9.0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2241.0</v>
      </c>
      <c r="D38" s="7" t="n">
        <v>3091.0</v>
      </c>
      <c r="E38" s="7">
        <v>0</v>
      </c>
      <c r="F38" s="7" t="n">
        <f si="0" t="shared"/>
        <v>5332.0</v>
      </c>
      <c r="G38" s="7" t="n">
        <v>122.0</v>
      </c>
      <c r="H38" s="7" t="n">
        <v>63.0</v>
      </c>
      <c r="I38" s="7" t="n">
        <v>1195.0</v>
      </c>
      <c r="J38" s="7" t="n">
        <v>1161.0</v>
      </c>
      <c r="K38" s="7" t="n">
        <v>981.0</v>
      </c>
      <c r="L38" s="7" t="n">
        <v>1222.0</v>
      </c>
      <c r="M38" s="7" t="n">
        <v>588.0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0.0</v>
      </c>
      <c r="J40" s="7" t="n">
        <f si="10" t="shared"/>
        <v>0.0</v>
      </c>
      <c r="K40" s="7" t="n">
        <f si="10" t="shared"/>
        <v>2.0</v>
      </c>
      <c r="L40" s="7" t="n">
        <f si="10" t="shared"/>
        <v>0.0</v>
      </c>
      <c r="M40" s="7" t="n">
        <f si="10" t="shared"/>
        <v>0.0</v>
      </c>
      <c r="N40" t="s">
        <v>59</v>
      </c>
    </row>
    <row r="41" spans="1:14" x14ac:dyDescent="0.25">
      <c r="A41" s="12"/>
      <c r="B41" s="6" t="s">
        <v>40</v>
      </c>
      <c r="C41" s="7" t="n">
        <v>2.0</v>
      </c>
      <c r="D41" s="7" t="n">
        <v>0.0</v>
      </c>
      <c r="E41" s="7">
        <v>0</v>
      </c>
      <c r="F41" s="7" t="n">
        <f si="0" t="shared"/>
        <v>2.0</v>
      </c>
      <c r="G41" s="7" t="n">
        <v>0.0</v>
      </c>
      <c r="H41" s="7" t="n">
        <v>0.0</v>
      </c>
      <c r="I41" s="7" t="n">
        <v>0.0</v>
      </c>
      <c r="J41" s="7" t="n">
        <v>0.0</v>
      </c>
      <c r="K41" s="7" t="n">
        <v>2.0</v>
      </c>
      <c r="L41" s="7" t="n">
        <v>0.0</v>
      </c>
      <c r="M41" s="7" t="n">
        <v>0.0</v>
      </c>
      <c r="N41" t="s">
        <v>59</v>
      </c>
    </row>
    <row r="42" spans="1:14" x14ac:dyDescent="0.25">
      <c r="A42" s="9"/>
      <c r="B42" s="6" t="s">
        <v>41</v>
      </c>
      <c r="C42" s="7" t="n">
        <v>40219.0</v>
      </c>
      <c r="D42" s="7" t="n">
        <v>22443.0</v>
      </c>
      <c r="E42" s="7">
        <v>0</v>
      </c>
      <c r="F42" s="7" t="n">
        <f si="0" t="shared"/>
        <v>62662.0</v>
      </c>
      <c r="G42" s="7" t="n">
        <v>1735.0</v>
      </c>
      <c r="H42" s="7" t="n">
        <v>406.0</v>
      </c>
      <c r="I42" s="7" t="n">
        <v>4467.0</v>
      </c>
      <c r="J42" s="7" t="n">
        <v>9324.0</v>
      </c>
      <c r="K42" s="7" t="n">
        <v>14551.0</v>
      </c>
      <c r="L42" s="7" t="n">
        <v>17396.0</v>
      </c>
      <c r="M42" s="7" t="n">
        <v>14783.0</v>
      </c>
      <c r="N42" t="s">
        <v>59</v>
      </c>
    </row>
    <row r="43" spans="1:14" x14ac:dyDescent="0.25">
      <c r="A43" s="11"/>
      <c r="B43" s="6" t="s">
        <v>42</v>
      </c>
      <c r="C43" s="7" t="n">
        <f>C20+C24+C33+C38+C41+C42</f>
        <v>379273.0</v>
      </c>
      <c r="D43" s="7" t="n">
        <f>D20+D24+D33+D38+D41+D42</f>
        <v>278715.0</v>
      </c>
      <c r="E43" s="7" t="n">
        <f ref="E43:G43" si="11" t="shared">E20+E24+E33+E38+E41+E42</f>
        <v>0.0</v>
      </c>
      <c r="F43" s="7" t="n">
        <f si="0" t="shared"/>
        <v>657988.0</v>
      </c>
      <c r="G43" s="7" t="n">
        <f si="11" t="shared"/>
        <v>15641.0</v>
      </c>
      <c r="H43" s="7" t="n">
        <f ref="H43:M43" si="12" t="shared">H20+H24+H33+H38+H41+H42</f>
        <v>6746.0</v>
      </c>
      <c r="I43" s="7" t="n">
        <f si="12" t="shared"/>
        <v>106583.0</v>
      </c>
      <c r="J43" s="7" t="n">
        <f si="12" t="shared"/>
        <v>157667.0</v>
      </c>
      <c r="K43" s="7" t="n">
        <f si="12" t="shared"/>
        <v>149046.0</v>
      </c>
      <c r="L43" s="7" t="n">
        <f si="12" t="shared"/>
        <v>137597.0</v>
      </c>
      <c r="M43" s="7" t="n">
        <f si="12" t="shared"/>
        <v>84708.0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