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<sst xmlns="http://schemas.openxmlformats.org/spreadsheetml/2006/main" count="101" uniqueCount="61">
  <si>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</si>
  <si>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</si>
  <si>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</si>
  <si>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</si>
  <si>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</si>
  <si>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</si>
  <si>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</si>
  <si>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</si>
  <si>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</si>
  <si>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</si>
  <si>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</si>
  <si>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</si>
  <si>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</si>
  <si>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</si>
  <si>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</si>
  <si>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</si>
  <si>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</si>
  <si>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</si>
  <si>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</si>
  <si>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</si>
  <si>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</si>
  <si>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</si>
  <si>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</si>
  <si>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</si>
  <si>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</si>
  <si>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</si>
  <si>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</si>
  <si>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</si>
  <si>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</si>
  <si>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</si>
  <si>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</si>
  <si>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</si>
  <si>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</si>
  <si>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</si>
  <si>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</si>
  <si>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</si>
  <si>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</si>
  <si>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</si>
  <si>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</si>
  <si>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</si>
  <si>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</si>
  <si>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</si>
  <si>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</si>
  <si>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</si>
  <si>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</si>
  <si>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</si>
  <si>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</si>
  <si>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</si>
  <si>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</si>
  <si>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</si>
  <si>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</si>
  <si>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</si>
  <si>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</si>
  <si>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</si>
  <si>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</si>
  <si>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</si>
  <si>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</si>
  <si>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</si>
  <si>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98年1月中華民國國民出國人次－按性別及年齡分
Table 2-3 Outbound Departures of Nationals of the
Republic of China by Gender and by Age, January,2009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</si>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</sst>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100390.0</v>
      </c>
      <c r="D3" s="7" t="n">
        <v>74874.0</v>
      </c>
      <c r="E3" s="7">
        <v>0</v>
      </c>
      <c r="F3" s="7" t="n">
        <f>C3+D3</f>
        <v>175264.0</v>
      </c>
      <c r="G3" s="7" t="n">
        <v>13264.0</v>
      </c>
      <c r="H3" s="7" t="n">
        <v>8047.0</v>
      </c>
      <c r="I3" s="7" t="n">
        <v>24096.0</v>
      </c>
      <c r="J3" s="7" t="n">
        <v>45417.0</v>
      </c>
      <c r="K3" s="7" t="n">
        <v>41836.0</v>
      </c>
      <c r="L3" s="7" t="n">
        <v>29711.0</v>
      </c>
      <c r="M3" s="7" t="n">
        <v>12893.0</v>
      </c>
      <c r="N3" t="s">
        <v>59</v>
      </c>
    </row>
    <row r="4" spans="1:14" x14ac:dyDescent="0.25">
      <c r="A4" s="12"/>
      <c r="B4" s="6" t="s">
        <v>2</v>
      </c>
      <c r="C4" s="7" t="n">
        <v>34104.0</v>
      </c>
      <c r="D4" s="7" t="n">
        <v>19007.0</v>
      </c>
      <c r="E4" s="7">
        <v>0</v>
      </c>
      <c r="F4" s="7" t="n">
        <f ref="F4:F43" si="0" t="shared">C4+D4</f>
        <v>53111.0</v>
      </c>
      <c r="G4" s="7" t="n">
        <v>3413.0</v>
      </c>
      <c r="H4" s="7" t="n">
        <v>2186.0</v>
      </c>
      <c r="I4" s="7" t="n">
        <v>5602.0</v>
      </c>
      <c r="J4" s="7" t="n">
        <v>13026.0</v>
      </c>
      <c r="K4" s="7" t="n">
        <v>13591.0</v>
      </c>
      <c r="L4" s="7" t="n">
        <v>10732.0</v>
      </c>
      <c r="M4" s="7" t="n">
        <v>4561.0</v>
      </c>
      <c r="N4" t="s">
        <v>59</v>
      </c>
    </row>
    <row r="5" spans="1:14" x14ac:dyDescent="0.25">
      <c r="A5" s="12"/>
      <c r="B5" s="6" t="s">
        <v>3</v>
      </c>
      <c r="C5" s="7" t="n">
        <v>39066.0</v>
      </c>
      <c r="D5" s="7" t="n">
        <v>23398.0</v>
      </c>
      <c r="E5" s="7">
        <v>0</v>
      </c>
      <c r="F5" s="7" t="n">
        <f si="0" t="shared"/>
        <v>62464.0</v>
      </c>
      <c r="G5" s="7" t="n">
        <v>4936.0</v>
      </c>
      <c r="H5" s="7" t="n">
        <v>2871.0</v>
      </c>
      <c r="I5" s="7" t="n">
        <v>4727.0</v>
      </c>
      <c r="J5" s="7" t="n">
        <v>12895.0</v>
      </c>
      <c r="K5" s="7" t="n">
        <v>16994.0</v>
      </c>
      <c r="L5" s="7" t="n">
        <v>13519.0</v>
      </c>
      <c r="M5" s="7" t="n">
        <v>6522.0</v>
      </c>
      <c r="N5" t="s">
        <v>59</v>
      </c>
    </row>
    <row r="6" spans="1:14" x14ac:dyDescent="0.25">
      <c r="A6" s="12"/>
      <c r="B6" s="6" t="s">
        <v>4</v>
      </c>
      <c r="C6" s="7" t="n">
        <v>47060.0</v>
      </c>
      <c r="D6" s="7" t="n">
        <v>58822.0</v>
      </c>
      <c r="E6" s="7">
        <v>0</v>
      </c>
      <c r="F6" s="7" t="n">
        <f si="0" t="shared"/>
        <v>105882.0</v>
      </c>
      <c r="G6" s="7" t="n">
        <v>9296.0</v>
      </c>
      <c r="H6" s="7" t="n">
        <v>6831.0</v>
      </c>
      <c r="I6" s="7" t="n">
        <v>20840.0</v>
      </c>
      <c r="J6" s="7" t="n">
        <v>26207.0</v>
      </c>
      <c r="K6" s="7" t="n">
        <v>20239.0</v>
      </c>
      <c r="L6" s="7" t="n">
        <v>14390.0</v>
      </c>
      <c r="M6" s="7" t="n">
        <v>8079.0</v>
      </c>
      <c r="N6" t="s">
        <v>59</v>
      </c>
    </row>
    <row r="7" spans="1:14" x14ac:dyDescent="0.25">
      <c r="A7" s="12"/>
      <c r="B7" s="6" t="s">
        <v>5</v>
      </c>
      <c r="C7" s="7" t="n">
        <v>15975.0</v>
      </c>
      <c r="D7" s="7" t="n">
        <v>22197.0</v>
      </c>
      <c r="E7" s="7">
        <v>0</v>
      </c>
      <c r="F7" s="7" t="n">
        <f si="0" t="shared"/>
        <v>38172.0</v>
      </c>
      <c r="G7" s="7" t="n">
        <v>4341.0</v>
      </c>
      <c r="H7" s="7" t="n">
        <v>3043.0</v>
      </c>
      <c r="I7" s="7" t="n">
        <v>7770.0</v>
      </c>
      <c r="J7" s="7" t="n">
        <v>9664.0</v>
      </c>
      <c r="K7" s="7" t="n">
        <v>7656.0</v>
      </c>
      <c r="L7" s="7" t="n">
        <v>3792.0</v>
      </c>
      <c r="M7" s="7" t="n">
        <v>1906.0</v>
      </c>
      <c r="N7" t="s">
        <v>59</v>
      </c>
    </row>
    <row r="8" spans="1:14" x14ac:dyDescent="0.25">
      <c r="A8" s="12"/>
      <c r="B8" s="6" t="s">
        <v>6</v>
      </c>
      <c r="C8" s="7" t="n">
        <v>7918.0</v>
      </c>
      <c r="D8" s="7" t="n">
        <v>8918.0</v>
      </c>
      <c r="E8" s="7">
        <v>0</v>
      </c>
      <c r="F8" s="7" t="n">
        <f si="0" t="shared"/>
        <v>16836.0</v>
      </c>
      <c r="G8" s="7" t="n">
        <v>1802.0</v>
      </c>
      <c r="H8" s="7" t="n">
        <v>1335.0</v>
      </c>
      <c r="I8" s="7" t="n">
        <v>2205.0</v>
      </c>
      <c r="J8" s="7" t="n">
        <v>3985.0</v>
      </c>
      <c r="K8" s="7" t="n">
        <v>3647.0</v>
      </c>
      <c r="L8" s="7" t="n">
        <v>2419.0</v>
      </c>
      <c r="M8" s="7" t="n">
        <v>1443.0</v>
      </c>
      <c r="N8" t="s">
        <v>59</v>
      </c>
    </row>
    <row r="9" spans="1:14" x14ac:dyDescent="0.25">
      <c r="A9" s="12"/>
      <c r="B9" s="6" t="s">
        <v>7</v>
      </c>
      <c r="C9" s="7" t="n">
        <v>6710.0</v>
      </c>
      <c r="D9" s="7" t="n">
        <v>7323.0</v>
      </c>
      <c r="E9" s="7">
        <v>0</v>
      </c>
      <c r="F9" s="7" t="n">
        <f si="0" t="shared"/>
        <v>14033.0</v>
      </c>
      <c r="G9" s="7" t="n">
        <v>1724.0</v>
      </c>
      <c r="H9" s="7" t="n">
        <v>964.0</v>
      </c>
      <c r="I9" s="7" t="n">
        <v>1800.0</v>
      </c>
      <c r="J9" s="7" t="n">
        <v>2992.0</v>
      </c>
      <c r="K9" s="7" t="n">
        <v>3083.0</v>
      </c>
      <c r="L9" s="7" t="n">
        <v>2141.0</v>
      </c>
      <c r="M9" s="7" t="n">
        <v>1329.0</v>
      </c>
      <c r="N9" t="s">
        <v>59</v>
      </c>
    </row>
    <row r="10" spans="1:14" x14ac:dyDescent="0.25">
      <c r="A10" s="12"/>
      <c r="B10" s="6" t="s">
        <v>8</v>
      </c>
      <c r="C10" s="7" t="n">
        <v>10775.0</v>
      </c>
      <c r="D10" s="7" t="n">
        <v>10610.0</v>
      </c>
      <c r="E10" s="7">
        <v>0</v>
      </c>
      <c r="F10" s="7" t="n">
        <f si="0" t="shared"/>
        <v>21385.0</v>
      </c>
      <c r="G10" s="7" t="n">
        <v>1878.0</v>
      </c>
      <c r="H10" s="7" t="n">
        <v>1230.0</v>
      </c>
      <c r="I10" s="7" t="n">
        <v>3114.0</v>
      </c>
      <c r="J10" s="7" t="n">
        <v>5241.0</v>
      </c>
      <c r="K10" s="7" t="n">
        <v>4746.0</v>
      </c>
      <c r="L10" s="7" t="n">
        <v>3359.0</v>
      </c>
      <c r="M10" s="7" t="n">
        <v>1817.0</v>
      </c>
      <c r="N10" t="s">
        <v>59</v>
      </c>
    </row>
    <row r="11" spans="1:14" x14ac:dyDescent="0.25">
      <c r="A11" s="12"/>
      <c r="B11" s="6" t="s">
        <v>9</v>
      </c>
      <c r="C11" s="7" t="n">
        <v>6437.0</v>
      </c>
      <c r="D11" s="7" t="n">
        <v>5786.0</v>
      </c>
      <c r="E11" s="7">
        <v>0</v>
      </c>
      <c r="F11" s="7" t="n">
        <f si="0" t="shared"/>
        <v>12223.0</v>
      </c>
      <c r="G11" s="7" t="n">
        <v>1219.0</v>
      </c>
      <c r="H11" s="7" t="n">
        <v>810.0</v>
      </c>
      <c r="I11" s="7" t="n">
        <v>1721.0</v>
      </c>
      <c r="J11" s="7" t="n">
        <v>2734.0</v>
      </c>
      <c r="K11" s="7" t="n">
        <v>2681.0</v>
      </c>
      <c r="L11" s="7" t="n">
        <v>1977.0</v>
      </c>
      <c r="M11" s="7" t="n">
        <v>1081.0</v>
      </c>
      <c r="N11" t="s">
        <v>59</v>
      </c>
    </row>
    <row r="12" spans="1:14" x14ac:dyDescent="0.25">
      <c r="A12" s="12"/>
      <c r="B12" s="6" t="s">
        <v>10</v>
      </c>
      <c r="C12" s="7" t="n">
        <v>7685.0</v>
      </c>
      <c r="D12" s="7" t="n">
        <v>8631.0</v>
      </c>
      <c r="E12" s="7">
        <v>0</v>
      </c>
      <c r="F12" s="7" t="n">
        <f si="0" t="shared"/>
        <v>16316.0</v>
      </c>
      <c r="G12" s="7" t="n">
        <v>2056.0</v>
      </c>
      <c r="H12" s="7" t="n">
        <v>914.0</v>
      </c>
      <c r="I12" s="7" t="n">
        <v>2771.0</v>
      </c>
      <c r="J12" s="7" t="n">
        <v>4474.0</v>
      </c>
      <c r="K12" s="7" t="n">
        <v>3028.0</v>
      </c>
      <c r="L12" s="7" t="n">
        <v>1962.0</v>
      </c>
      <c r="M12" s="7" t="n">
        <v>1111.0</v>
      </c>
      <c r="N12" t="s">
        <v>59</v>
      </c>
    </row>
    <row r="13" spans="1:14" x14ac:dyDescent="0.25">
      <c r="A13" s="12"/>
      <c r="B13" s="6" t="s">
        <v>11</v>
      </c>
      <c r="C13" s="7" t="n">
        <v>41.0</v>
      </c>
      <c r="D13" s="7" t="n">
        <v>35.0</v>
      </c>
      <c r="E13" s="7">
        <v>0</v>
      </c>
      <c r="F13" s="7" t="n">
        <f si="0" t="shared"/>
        <v>76.0</v>
      </c>
      <c r="G13" s="7" t="n">
        <v>6.0</v>
      </c>
      <c r="H13" s="7" t="n">
        <v>0.0</v>
      </c>
      <c r="I13" s="7" t="n">
        <v>38.0</v>
      </c>
      <c r="J13" s="7" t="n">
        <v>13.0</v>
      </c>
      <c r="K13" s="7" t="n">
        <v>9.0</v>
      </c>
      <c r="L13" s="7" t="n">
        <v>5.0</v>
      </c>
      <c r="M13" s="7" t="n">
        <v>5.0</v>
      </c>
      <c r="N13" t="s">
        <v>59</v>
      </c>
    </row>
    <row r="14" spans="1:14" x14ac:dyDescent="0.25">
      <c r="A14" s="12"/>
      <c r="B14" s="6" t="s">
        <v>12</v>
      </c>
      <c r="C14" s="7" t="n">
        <v>13413.0</v>
      </c>
      <c r="D14" s="7" t="n">
        <v>10719.0</v>
      </c>
      <c r="E14" s="7">
        <v>0</v>
      </c>
      <c r="F14" s="7" t="n">
        <f si="0" t="shared"/>
        <v>24132.0</v>
      </c>
      <c r="G14" s="7" t="n">
        <v>5007.0</v>
      </c>
      <c r="H14" s="7" t="n">
        <v>498.0</v>
      </c>
      <c r="I14" s="7" t="n">
        <v>2958.0</v>
      </c>
      <c r="J14" s="7" t="n">
        <v>5398.0</v>
      </c>
      <c r="K14" s="7" t="n">
        <v>4703.0</v>
      </c>
      <c r="L14" s="7" t="n">
        <v>4005.0</v>
      </c>
      <c r="M14" s="7" t="n">
        <v>1563.0</v>
      </c>
      <c r="N14" t="s">
        <v>59</v>
      </c>
    </row>
    <row r="15" spans="1:14" x14ac:dyDescent="0.25">
      <c r="A15" s="12"/>
      <c r="B15" s="6" t="s">
        <v>13</v>
      </c>
      <c r="C15" s="7" t="n">
        <v>489.0</v>
      </c>
      <c r="D15" s="7" t="n">
        <v>462.0</v>
      </c>
      <c r="E15" s="7">
        <v>0</v>
      </c>
      <c r="F15" s="7" t="n">
        <f si="0" t="shared"/>
        <v>951.0</v>
      </c>
      <c r="G15" s="7" t="n">
        <v>120.0</v>
      </c>
      <c r="H15" s="7" t="n">
        <v>30.0</v>
      </c>
      <c r="I15" s="7" t="n">
        <v>71.0</v>
      </c>
      <c r="J15" s="7" t="n">
        <v>183.0</v>
      </c>
      <c r="K15" s="7" t="n">
        <v>239.0</v>
      </c>
      <c r="L15" s="7" t="n">
        <v>196.0</v>
      </c>
      <c r="M15" s="7" t="n">
        <v>112.0</v>
      </c>
      <c r="N15" t="s">
        <v>59</v>
      </c>
    </row>
    <row r="16" spans="1:14" x14ac:dyDescent="0.25">
      <c r="A16" s="12"/>
      <c r="B16" s="6" t="s">
        <v>14</v>
      </c>
      <c r="C16" s="7" t="n">
        <v>2465.0</v>
      </c>
      <c r="D16" s="7" t="n">
        <v>2998.0</v>
      </c>
      <c r="E16" s="7">
        <v>0</v>
      </c>
      <c r="F16" s="7" t="n">
        <f si="0" t="shared"/>
        <v>5463.0</v>
      </c>
      <c r="G16" s="7" t="n">
        <v>320.0</v>
      </c>
      <c r="H16" s="7" t="n">
        <v>279.0</v>
      </c>
      <c r="I16" s="7" t="n">
        <v>767.0</v>
      </c>
      <c r="J16" s="7" t="n">
        <v>1150.0</v>
      </c>
      <c r="K16" s="7" t="n">
        <v>1107.0</v>
      </c>
      <c r="L16" s="7" t="n">
        <v>1126.0</v>
      </c>
      <c r="M16" s="7" t="n">
        <v>714.0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965.0</v>
      </c>
      <c r="D19" s="7" t="n">
        <f>D20-D3-D4-D5-D6-D7-D8-D9-D10-D11-D12-D13-D14-D15-D16-D17-D18</f>
        <v>1006.0</v>
      </c>
      <c r="E19" s="7" t="n">
        <f ref="E19:G19" si="1" t="shared">E20-E3-E4-E5-E6-E7-E8-E9-E10-E11-E12-E13-E14-E15-E16-E17-E18</f>
        <v>0.0</v>
      </c>
      <c r="F19" s="7" t="n">
        <f si="0" t="shared"/>
        <v>1971.0</v>
      </c>
      <c r="G19" s="7" t="n">
        <f si="1" t="shared"/>
        <v>104.0</v>
      </c>
      <c r="H19" s="7" t="n">
        <f ref="H19:M19" si="2" t="shared">H20-H3-H4-H5-H6-H7-H8-H9-H10-H11-H12-H13-H14-H15-H16-H17-H18</f>
        <v>108.0</v>
      </c>
      <c r="I19" s="7" t="n">
        <f si="2" t="shared"/>
        <v>238.0</v>
      </c>
      <c r="J19" s="7" t="n">
        <f si="2" t="shared"/>
        <v>445.0</v>
      </c>
      <c r="K19" s="7" t="n">
        <f si="2" t="shared"/>
        <v>438.0</v>
      </c>
      <c r="L19" s="7" t="n">
        <f si="2" t="shared"/>
        <v>435.0</v>
      </c>
      <c r="M19" s="7" t="n">
        <f si="2" t="shared"/>
        <v>203.0</v>
      </c>
      <c r="N19" t="s">
        <v>59</v>
      </c>
    </row>
    <row r="20" spans="1:14" x14ac:dyDescent="0.25">
      <c r="A20" s="12"/>
      <c r="B20" s="6" t="s">
        <v>18</v>
      </c>
      <c r="C20" s="7" t="n">
        <v>293493.0</v>
      </c>
      <c r="D20" s="7" t="n">
        <v>254786.0</v>
      </c>
      <c r="E20" s="7">
        <v>0</v>
      </c>
      <c r="F20" s="7" t="n">
        <f si="0" t="shared"/>
        <v>548279.0</v>
      </c>
      <c r="G20" s="7" t="n">
        <v>49486.0</v>
      </c>
      <c r="H20" s="7" t="n">
        <v>29146.0</v>
      </c>
      <c r="I20" s="7" t="n">
        <v>78718.0</v>
      </c>
      <c r="J20" s="7" t="n">
        <v>133824.0</v>
      </c>
      <c r="K20" s="7" t="n">
        <v>123997.0</v>
      </c>
      <c r="L20" s="7" t="n">
        <v>89769.0</v>
      </c>
      <c r="M20" s="7" t="n">
        <v>43339.0</v>
      </c>
      <c r="N20" t="s">
        <v>59</v>
      </c>
    </row>
    <row r="21" spans="1:14" x14ac:dyDescent="0.25">
      <c r="A21" s="12" t="s">
        <v>19</v>
      </c>
      <c r="B21" s="6" t="s">
        <v>20</v>
      </c>
      <c r="C21" s="7" t="n">
        <v>20590.0</v>
      </c>
      <c r="D21" s="7" t="n">
        <v>23031.0</v>
      </c>
      <c r="E21" s="7">
        <v>0</v>
      </c>
      <c r="F21" s="7" t="n">
        <f si="0" t="shared"/>
        <v>43621.0</v>
      </c>
      <c r="G21" s="7" t="n">
        <v>2209.0</v>
      </c>
      <c r="H21" s="7" t="n">
        <v>2606.0</v>
      </c>
      <c r="I21" s="7" t="n">
        <v>8901.0</v>
      </c>
      <c r="J21" s="7" t="n">
        <v>9216.0</v>
      </c>
      <c r="K21" s="7" t="n">
        <v>7664.0</v>
      </c>
      <c r="L21" s="7" t="n">
        <v>8062.0</v>
      </c>
      <c r="M21" s="7" t="n">
        <v>4963.0</v>
      </c>
      <c r="N21" t="s">
        <v>59</v>
      </c>
    </row>
    <row r="22" spans="1:14" x14ac:dyDescent="0.25">
      <c r="A22" s="12"/>
      <c r="B22" s="6" t="s">
        <v>21</v>
      </c>
      <c r="C22" s="7" t="n">
        <v>3005.0</v>
      </c>
      <c r="D22" s="7" t="n">
        <v>3188.0</v>
      </c>
      <c r="E22" s="7">
        <v>0</v>
      </c>
      <c r="F22" s="7" t="n">
        <f si="0" t="shared"/>
        <v>6193.0</v>
      </c>
      <c r="G22" s="7" t="n">
        <v>355.0</v>
      </c>
      <c r="H22" s="7" t="n">
        <v>1019.0</v>
      </c>
      <c r="I22" s="7" t="n">
        <v>1127.0</v>
      </c>
      <c r="J22" s="7" t="n">
        <v>667.0</v>
      </c>
      <c r="K22" s="7" t="n">
        <v>1215.0</v>
      </c>
      <c r="L22" s="7" t="n">
        <v>1364.0</v>
      </c>
      <c r="M22" s="7" t="n">
        <v>446.0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23595.0</v>
      </c>
      <c r="D24" s="7" t="n">
        <v>26219.0</v>
      </c>
      <c r="E24" s="7">
        <v>0</v>
      </c>
      <c r="F24" s="7" t="n">
        <f si="0" t="shared"/>
        <v>49814.0</v>
      </c>
      <c r="G24" s="7" t="n">
        <v>2564.0</v>
      </c>
      <c r="H24" s="7" t="n">
        <v>3625.0</v>
      </c>
      <c r="I24" s="7" t="n">
        <v>10028.0</v>
      </c>
      <c r="J24" s="7" t="n">
        <v>9883.0</v>
      </c>
      <c r="K24" s="7" t="n">
        <v>8879.0</v>
      </c>
      <c r="L24" s="7" t="n">
        <v>9426.0</v>
      </c>
      <c r="M24" s="7" t="n">
        <v>5409.0</v>
      </c>
      <c r="N24" t="s">
        <v>59</v>
      </c>
    </row>
    <row r="25" spans="1:14" x14ac:dyDescent="0.25">
      <c r="A25" s="12" t="s">
        <v>23</v>
      </c>
      <c r="B25" s="6" t="s">
        <v>24</v>
      </c>
      <c r="C25" s="7" t="n">
        <v>549.0</v>
      </c>
      <c r="D25" s="7" t="n">
        <v>798.0</v>
      </c>
      <c r="E25" s="7">
        <v>0</v>
      </c>
      <c r="F25" s="7" t="n">
        <f si="0" t="shared"/>
        <v>1347.0</v>
      </c>
      <c r="G25" s="7" t="n">
        <v>55.0</v>
      </c>
      <c r="H25" s="7" t="n">
        <v>74.0</v>
      </c>
      <c r="I25" s="7" t="n">
        <v>235.0</v>
      </c>
      <c r="J25" s="7" t="n">
        <v>365.0</v>
      </c>
      <c r="K25" s="7" t="n">
        <v>292.0</v>
      </c>
      <c r="L25" s="7" t="n">
        <v>247.0</v>
      </c>
      <c r="M25" s="7" t="n">
        <v>79.0</v>
      </c>
      <c r="N25" t="s">
        <v>59</v>
      </c>
    </row>
    <row r="26" spans="1:14" x14ac:dyDescent="0.25">
      <c r="A26" s="12"/>
      <c r="B26" s="6" t="s">
        <v>25</v>
      </c>
      <c r="C26" s="7" t="n">
        <v>1540.0</v>
      </c>
      <c r="D26" s="7" t="n">
        <v>1688.0</v>
      </c>
      <c r="E26" s="7">
        <v>0</v>
      </c>
      <c r="F26" s="7" t="n">
        <f si="0" t="shared"/>
        <v>3228.0</v>
      </c>
      <c r="G26" s="7" t="n">
        <v>91.0</v>
      </c>
      <c r="H26" s="7" t="n">
        <v>144.0</v>
      </c>
      <c r="I26" s="7" t="n">
        <v>546.0</v>
      </c>
      <c r="J26" s="7" t="n">
        <v>962.0</v>
      </c>
      <c r="K26" s="7" t="n">
        <v>748.0</v>
      </c>
      <c r="L26" s="7" t="n">
        <v>558.0</v>
      </c>
      <c r="M26" s="7" t="n">
        <v>179.0</v>
      </c>
      <c r="N26" t="s">
        <v>59</v>
      </c>
    </row>
    <row r="27" spans="1:14" x14ac:dyDescent="0.25">
      <c r="A27" s="12"/>
      <c r="B27" s="6" t="s">
        <v>26</v>
      </c>
      <c r="C27" s="7" t="n">
        <v>369.0</v>
      </c>
      <c r="D27" s="7" t="n">
        <v>452.0</v>
      </c>
      <c r="E27" s="7">
        <v>0</v>
      </c>
      <c r="F27" s="7" t="n">
        <f si="0" t="shared"/>
        <v>821.0</v>
      </c>
      <c r="G27" s="7" t="n">
        <v>36.0</v>
      </c>
      <c r="H27" s="7" t="n">
        <v>31.0</v>
      </c>
      <c r="I27" s="7" t="n">
        <v>133.0</v>
      </c>
      <c r="J27" s="7" t="n">
        <v>290.0</v>
      </c>
      <c r="K27" s="7" t="n">
        <v>183.0</v>
      </c>
      <c r="L27" s="7" t="n">
        <v>105.0</v>
      </c>
      <c r="M27" s="7" t="n">
        <v>43.0</v>
      </c>
      <c r="N27" t="s">
        <v>59</v>
      </c>
    </row>
    <row r="28" spans="1:14" x14ac:dyDescent="0.25">
      <c r="A28" s="12"/>
      <c r="B28" s="6" t="s">
        <v>27</v>
      </c>
      <c r="C28" s="7" t="n">
        <v>3591.0</v>
      </c>
      <c r="D28" s="7" t="n">
        <v>3584.0</v>
      </c>
      <c r="E28" s="7">
        <v>0</v>
      </c>
      <c r="F28" s="7" t="n">
        <f si="0" t="shared"/>
        <v>7175.0</v>
      </c>
      <c r="G28" s="7" t="n">
        <v>602.0</v>
      </c>
      <c r="H28" s="7" t="n">
        <v>451.0</v>
      </c>
      <c r="I28" s="7" t="n">
        <v>1244.0</v>
      </c>
      <c r="J28" s="7" t="n">
        <v>1861.0</v>
      </c>
      <c r="K28" s="7" t="n">
        <v>1502.0</v>
      </c>
      <c r="L28" s="7" t="n">
        <v>1041.0</v>
      </c>
      <c r="M28" s="7" t="n">
        <v>474.0</v>
      </c>
      <c r="N28" t="s">
        <v>59</v>
      </c>
    </row>
    <row r="29" spans="1:14" x14ac:dyDescent="0.25">
      <c r="A29" s="12"/>
      <c r="B29" s="6" t="s">
        <v>28</v>
      </c>
      <c r="C29" s="7" t="n">
        <v>223.0</v>
      </c>
      <c r="D29" s="7" t="n">
        <v>85.0</v>
      </c>
      <c r="E29" s="7">
        <v>0</v>
      </c>
      <c r="F29" s="7" t="n">
        <f si="0" t="shared"/>
        <v>308.0</v>
      </c>
      <c r="G29" s="7" t="n">
        <v>3.0</v>
      </c>
      <c r="H29" s="7" t="n">
        <v>3.0</v>
      </c>
      <c r="I29" s="7" t="n">
        <v>13.0</v>
      </c>
      <c r="J29" s="7" t="n">
        <v>64.0</v>
      </c>
      <c r="K29" s="7" t="n">
        <v>111.0</v>
      </c>
      <c r="L29" s="7" t="n">
        <v>78.0</v>
      </c>
      <c r="M29" s="7" t="n">
        <v>36.0</v>
      </c>
      <c r="N29" t="s">
        <v>59</v>
      </c>
    </row>
    <row r="30" spans="1:14" x14ac:dyDescent="0.25">
      <c r="A30" s="12"/>
      <c r="B30" s="6" t="s">
        <v>29</v>
      </c>
      <c r="C30" s="7" t="n">
        <v>1945.0</v>
      </c>
      <c r="D30" s="7" t="n">
        <v>2040.0</v>
      </c>
      <c r="E30" s="7">
        <v>0</v>
      </c>
      <c r="F30" s="7" t="n">
        <f si="0" t="shared"/>
        <v>3985.0</v>
      </c>
      <c r="G30" s="7" t="n">
        <v>277.0</v>
      </c>
      <c r="H30" s="7" t="n">
        <v>282.0</v>
      </c>
      <c r="I30" s="7" t="n">
        <v>820.0</v>
      </c>
      <c r="J30" s="7" t="n">
        <v>938.0</v>
      </c>
      <c r="K30" s="7" t="n">
        <v>780.0</v>
      </c>
      <c r="L30" s="7" t="n">
        <v>608.0</v>
      </c>
      <c r="M30" s="7" t="n">
        <v>280.0</v>
      </c>
      <c r="N30" t="s">
        <v>59</v>
      </c>
    </row>
    <row r="31" spans="1:14" x14ac:dyDescent="0.25">
      <c r="A31" s="12"/>
      <c r="B31" s="6" t="s">
        <v>30</v>
      </c>
      <c r="C31" s="7" t="n">
        <v>966.0</v>
      </c>
      <c r="D31" s="7" t="n">
        <v>1128.0</v>
      </c>
      <c r="E31" s="7">
        <v>0</v>
      </c>
      <c r="F31" s="7" t="n">
        <f si="0" t="shared"/>
        <v>2094.0</v>
      </c>
      <c r="G31" s="7" t="n">
        <v>93.0</v>
      </c>
      <c r="H31" s="7" t="n">
        <v>94.0</v>
      </c>
      <c r="I31" s="7" t="n">
        <v>321.0</v>
      </c>
      <c r="J31" s="7" t="n">
        <v>684.0</v>
      </c>
      <c r="K31" s="7" t="n">
        <v>461.0</v>
      </c>
      <c r="L31" s="7" t="n">
        <v>326.0</v>
      </c>
      <c r="M31" s="7" t="n">
        <v>115.0</v>
      </c>
      <c r="N31" t="s">
        <v>59</v>
      </c>
    </row>
    <row r="32" spans="1:14" x14ac:dyDescent="0.25">
      <c r="A32" s="12"/>
      <c r="B32" s="6" t="s">
        <v>31</v>
      </c>
      <c r="C32" s="7" t="n">
        <f>C33-C25-C26-C27-C28-C29-C30-C31</f>
        <v>1.0</v>
      </c>
      <c r="D32" s="7" t="n">
        <f>D33-D25-D26-D27-D28-D29-D30-D31</f>
        <v>0.0</v>
      </c>
      <c r="E32" s="7" t="n">
        <f ref="E32:G32" si="5" t="shared">E33-E25-E26-E27-E28-E29-E30-E31</f>
        <v>0.0</v>
      </c>
      <c r="F32" s="7" t="n">
        <f si="0" t="shared"/>
        <v>1.0</v>
      </c>
      <c r="G32" s="7" t="n">
        <f si="5" t="shared"/>
        <v>0.0</v>
      </c>
      <c r="H32" s="7" t="n">
        <f ref="H32:M32" si="6" t="shared">H33-H25-H26-H27-H28-H29-H30-H31</f>
        <v>0.0</v>
      </c>
      <c r="I32" s="7" t="n">
        <f si="6" t="shared"/>
        <v>0.0</v>
      </c>
      <c r="J32" s="7" t="n">
        <f si="6" t="shared"/>
        <v>1.0</v>
      </c>
      <c r="K32" s="7" t="n">
        <f si="6" t="shared"/>
        <v>0.0</v>
      </c>
      <c r="L32" s="7" t="n">
        <f si="6" t="shared"/>
        <v>0.0</v>
      </c>
      <c r="M32" s="7" t="n">
        <f si="6" t="shared"/>
        <v>0.0</v>
      </c>
      <c r="N32" t="s">
        <v>59</v>
      </c>
    </row>
    <row r="33" spans="1:14" x14ac:dyDescent="0.25">
      <c r="A33" s="12"/>
      <c r="B33" s="6" t="s">
        <v>32</v>
      </c>
      <c r="C33" s="7" t="n">
        <v>9184.0</v>
      </c>
      <c r="D33" s="7" t="n">
        <v>9775.0</v>
      </c>
      <c r="E33" s="7">
        <v>0</v>
      </c>
      <c r="F33" s="7" t="n">
        <f si="0" t="shared"/>
        <v>18959.0</v>
      </c>
      <c r="G33" s="7" t="n">
        <v>1157.0</v>
      </c>
      <c r="H33" s="7" t="n">
        <v>1079.0</v>
      </c>
      <c r="I33" s="7" t="n">
        <v>3312.0</v>
      </c>
      <c r="J33" s="7" t="n">
        <v>5165.0</v>
      </c>
      <c r="K33" s="7" t="n">
        <v>4077.0</v>
      </c>
      <c r="L33" s="7" t="n">
        <v>2963.0</v>
      </c>
      <c r="M33" s="7" t="n">
        <v>1206.0</v>
      </c>
      <c r="N33" t="s">
        <v>59</v>
      </c>
    </row>
    <row r="34" spans="1:14" x14ac:dyDescent="0.25">
      <c r="A34" s="16" t="s">
        <v>33</v>
      </c>
      <c r="B34" s="6" t="s">
        <v>34</v>
      </c>
      <c r="C34" s="7" t="n">
        <v>4239.0</v>
      </c>
      <c r="D34" s="7" t="n">
        <v>5295.0</v>
      </c>
      <c r="E34" s="7">
        <v>0</v>
      </c>
      <c r="F34" s="7" t="n">
        <f si="0" t="shared"/>
        <v>9534.0</v>
      </c>
      <c r="G34" s="7" t="n">
        <v>834.0</v>
      </c>
      <c r="H34" s="7" t="n">
        <v>1208.0</v>
      </c>
      <c r="I34" s="7" t="n">
        <v>1680.0</v>
      </c>
      <c r="J34" s="7" t="n">
        <v>1855.0</v>
      </c>
      <c r="K34" s="7" t="n">
        <v>1623.0</v>
      </c>
      <c r="L34" s="7" t="n">
        <v>1476.0</v>
      </c>
      <c r="M34" s="7" t="n">
        <v>858.0</v>
      </c>
      <c r="N34" t="s">
        <v>59</v>
      </c>
    </row>
    <row r="35" spans="1:14" x14ac:dyDescent="0.25">
      <c r="A35" s="16"/>
      <c r="B35" s="8" t="s">
        <v>35</v>
      </c>
      <c r="C35" s="7" t="n">
        <v>0.0</v>
      </c>
      <c r="D35" s="7" t="n">
        <v>1.0</v>
      </c>
      <c r="E35" s="7">
        <v>0</v>
      </c>
      <c r="F35" s="7" t="n">
        <f si="0" t="shared"/>
        <v>1.0</v>
      </c>
      <c r="G35" s="7" t="n">
        <v>0.0</v>
      </c>
      <c r="H35" s="7" t="n">
        <v>0.0</v>
      </c>
      <c r="I35" s="7" t="n">
        <v>0.0</v>
      </c>
      <c r="J35" s="7" t="n">
        <v>0.0</v>
      </c>
      <c r="K35" s="7" t="n">
        <v>1.0</v>
      </c>
      <c r="L35" s="7" t="n">
        <v>0.0</v>
      </c>
      <c r="M35" s="7" t="n">
        <v>0.0</v>
      </c>
      <c r="N35" t="s">
        <v>59</v>
      </c>
    </row>
    <row r="36" spans="1:14" x14ac:dyDescent="0.25">
      <c r="A36" s="16"/>
      <c r="B36" s="8" t="s">
        <v>36</v>
      </c>
      <c r="C36" s="7" t="n">
        <v>440.0</v>
      </c>
      <c r="D36" s="7" t="n">
        <v>451.0</v>
      </c>
      <c r="E36" s="7">
        <v>0</v>
      </c>
      <c r="F36" s="7" t="n">
        <f si="0" t="shared"/>
        <v>891.0</v>
      </c>
      <c r="G36" s="7" t="n">
        <v>84.0</v>
      </c>
      <c r="H36" s="7" t="n">
        <v>57.0</v>
      </c>
      <c r="I36" s="7" t="n">
        <v>185.0</v>
      </c>
      <c r="J36" s="7" t="n">
        <v>245.0</v>
      </c>
      <c r="K36" s="7" t="n">
        <v>185.0</v>
      </c>
      <c r="L36" s="7" t="n">
        <v>93.0</v>
      </c>
      <c r="M36" s="7" t="n">
        <v>42.0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4679.0</v>
      </c>
      <c r="D38" s="7" t="n">
        <v>5747.0</v>
      </c>
      <c r="E38" s="7">
        <v>0</v>
      </c>
      <c r="F38" s="7" t="n">
        <f si="0" t="shared"/>
        <v>10426.0</v>
      </c>
      <c r="G38" s="7" t="n">
        <v>918.0</v>
      </c>
      <c r="H38" s="7" t="n">
        <v>1265.0</v>
      </c>
      <c r="I38" s="7" t="n">
        <v>1865.0</v>
      </c>
      <c r="J38" s="7" t="n">
        <v>2100.0</v>
      </c>
      <c r="K38" s="7" t="n">
        <v>1809.0</v>
      </c>
      <c r="L38" s="7" t="n">
        <v>1569.0</v>
      </c>
      <c r="M38" s="7" t="n">
        <v>900.0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31087.0</v>
      </c>
      <c r="D42" s="7" t="n">
        <v>15954.0</v>
      </c>
      <c r="E42" s="7">
        <v>0</v>
      </c>
      <c r="F42" s="7" t="n">
        <f si="0" t="shared"/>
        <v>47041.0</v>
      </c>
      <c r="G42" s="7" t="n">
        <v>5323.0</v>
      </c>
      <c r="H42" s="7" t="n">
        <v>1862.0</v>
      </c>
      <c r="I42" s="7" t="n">
        <v>3381.0</v>
      </c>
      <c r="J42" s="7" t="n">
        <v>8919.0</v>
      </c>
      <c r="K42" s="7" t="n">
        <v>11779.0</v>
      </c>
      <c r="L42" s="7" t="n">
        <v>10236.0</v>
      </c>
      <c r="M42" s="7" t="n">
        <v>5541.0</v>
      </c>
      <c r="N42" t="s">
        <v>59</v>
      </c>
    </row>
    <row r="43" spans="1:14" x14ac:dyDescent="0.25">
      <c r="A43" s="11"/>
      <c r="B43" s="6" t="s">
        <v>42</v>
      </c>
      <c r="C43" s="7" t="n">
        <f>C20+C24+C33+C38+C41+C42</f>
        <v>362038.0</v>
      </c>
      <c r="D43" s="7" t="n">
        <f>D20+D24+D33+D38+D41+D42</f>
        <v>312481.0</v>
      </c>
      <c r="E43" s="7" t="n">
        <f ref="E43:G43" si="11" t="shared">E20+E24+E33+E38+E41+E42</f>
        <v>0.0</v>
      </c>
      <c r="F43" s="7" t="n">
        <f si="0" t="shared"/>
        <v>674519.0</v>
      </c>
      <c r="G43" s="7" t="n">
        <f si="11" t="shared"/>
        <v>59448.0</v>
      </c>
      <c r="H43" s="7" t="n">
        <f ref="H43:M43" si="12" t="shared">H20+H24+H33+H38+H41+H42</f>
        <v>36977.0</v>
      </c>
      <c r="I43" s="7" t="n">
        <f si="12" t="shared"/>
        <v>97304.0</v>
      </c>
      <c r="J43" s="7" t="n">
        <f si="12" t="shared"/>
        <v>159891.0</v>
      </c>
      <c r="K43" s="7" t="n">
        <f si="12" t="shared"/>
        <v>150541.0</v>
      </c>
      <c r="L43" s="7" t="n">
        <f si="12" t="shared"/>
        <v>113963.0</v>
      </c>
      <c r="M43" s="7" t="n">
        <f si="12" t="shared"/>
        <v>56395.0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