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<sst xmlns="http://schemas.openxmlformats.org/spreadsheetml/2006/main" count="101" uniqueCount="61">
  <si>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</si>
  <si>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</si>
  <si>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</si>
  <si>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</si>
  <si>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</si>
  <si>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</si>
  <si>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</si>
  <si>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</si>
  <si>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</si>
  <si>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</si>
  <si>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</si>
  <si>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</si>
  <si>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</si>
  <si>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</si>
  <si>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</si>
  <si>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</si>
  <si>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</si>
  <si>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</si>
  <si>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</si>
  <si>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</si>
  <si>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</si>
  <si>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</si>
  <si>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</si>
  <si>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</si>
  <si>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</si>
  <si>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</si>
  <si>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</si>
  <si>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</si>
  <si>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</si>
  <si>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</si>
  <si>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</si>
  <si>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</si>
  <si>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</si>
  <si>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</si>
  <si>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</si>
  <si>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</si>
  <si>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</si>
  <si>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</si>
  <si>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</si>
  <si>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</si>
  <si>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</si>
  <si>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</si>
  <si>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</si>
  <si>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</si>
  <si>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</si>
  <si>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</si>
  <si>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</si>
  <si>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</si>
  <si>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</si>
  <si>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</si>
  <si>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</si>
  <si>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</si>
  <si>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</si>
  <si>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</si>
  <si>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</si>
  <si>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</si>
  <si>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</si>
  <si>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</si>
  <si>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98年2月中華民國國民出國人次－按性別及年齡分
Table 2-3 Outbound Departures of Nationals of the
Republic of China by Gender and by Age, February,2009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</si>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</sst>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132161.0</v>
      </c>
      <c r="D3" s="7" t="n">
        <v>69019.0</v>
      </c>
      <c r="E3" s="7">
        <v>0</v>
      </c>
      <c r="F3" s="7" t="n">
        <f>C3+D3</f>
        <v>201180.0</v>
      </c>
      <c r="G3" s="7" t="n">
        <v>11483.0</v>
      </c>
      <c r="H3" s="7" t="n">
        <v>4513.0</v>
      </c>
      <c r="I3" s="7" t="n">
        <v>24263.0</v>
      </c>
      <c r="J3" s="7" t="n">
        <v>55457.0</v>
      </c>
      <c r="K3" s="7" t="n">
        <v>53906.0</v>
      </c>
      <c r="L3" s="7" t="n">
        <v>37984.0</v>
      </c>
      <c r="M3" s="7" t="n">
        <v>13574.0</v>
      </c>
      <c r="N3" t="s">
        <v>59</v>
      </c>
    </row>
    <row r="4" spans="1:14" x14ac:dyDescent="0.25">
      <c r="A4" s="12"/>
      <c r="B4" s="6" t="s">
        <v>2</v>
      </c>
      <c r="C4" s="7" t="n">
        <v>45661.0</v>
      </c>
      <c r="D4" s="7" t="n">
        <v>18892.0</v>
      </c>
      <c r="E4" s="7">
        <v>0</v>
      </c>
      <c r="F4" s="7" t="n">
        <f ref="F4:F43" si="0" t="shared">C4+D4</f>
        <v>64553.0</v>
      </c>
      <c r="G4" s="7" t="n">
        <v>2958.0</v>
      </c>
      <c r="H4" s="7" t="n">
        <v>1304.0</v>
      </c>
      <c r="I4" s="7" t="n">
        <v>6248.0</v>
      </c>
      <c r="J4" s="7" t="n">
        <v>15628.0</v>
      </c>
      <c r="K4" s="7" t="n">
        <v>18068.0</v>
      </c>
      <c r="L4" s="7" t="n">
        <v>14575.0</v>
      </c>
      <c r="M4" s="7" t="n">
        <v>5772.0</v>
      </c>
      <c r="N4" t="s">
        <v>59</v>
      </c>
    </row>
    <row r="5" spans="1:14" x14ac:dyDescent="0.25">
      <c r="A5" s="12"/>
      <c r="B5" s="6" t="s">
        <v>3</v>
      </c>
      <c r="C5" s="7" t="n">
        <v>51760.0</v>
      </c>
      <c r="D5" s="7" t="n">
        <v>25831.0</v>
      </c>
      <c r="E5" s="7">
        <v>0</v>
      </c>
      <c r="F5" s="7" t="n">
        <f si="0" t="shared"/>
        <v>77591.0</v>
      </c>
      <c r="G5" s="7" t="n">
        <v>5519.0</v>
      </c>
      <c r="H5" s="7" t="n">
        <v>1690.0</v>
      </c>
      <c r="I5" s="7" t="n">
        <v>5010.0</v>
      </c>
      <c r="J5" s="7" t="n">
        <v>17464.0</v>
      </c>
      <c r="K5" s="7" t="n">
        <v>22390.0</v>
      </c>
      <c r="L5" s="7" t="n">
        <v>17864.0</v>
      </c>
      <c r="M5" s="7" t="n">
        <v>7654.0</v>
      </c>
      <c r="N5" t="s">
        <v>59</v>
      </c>
    </row>
    <row r="6" spans="1:14" x14ac:dyDescent="0.25">
      <c r="A6" s="12"/>
      <c r="B6" s="6" t="s">
        <v>4</v>
      </c>
      <c r="C6" s="7" t="n">
        <v>28424.0</v>
      </c>
      <c r="D6" s="7" t="n">
        <v>35833.0</v>
      </c>
      <c r="E6" s="7">
        <v>0</v>
      </c>
      <c r="F6" s="7" t="n">
        <f si="0" t="shared"/>
        <v>64257.0</v>
      </c>
      <c r="G6" s="7" t="n">
        <v>3531.0</v>
      </c>
      <c r="H6" s="7" t="n">
        <v>2283.0</v>
      </c>
      <c r="I6" s="7" t="n">
        <v>11289.0</v>
      </c>
      <c r="J6" s="7" t="n">
        <v>17013.0</v>
      </c>
      <c r="K6" s="7" t="n">
        <v>12868.0</v>
      </c>
      <c r="L6" s="7" t="n">
        <v>10636.0</v>
      </c>
      <c r="M6" s="7" t="n">
        <v>6637.0</v>
      </c>
      <c r="N6" t="s">
        <v>59</v>
      </c>
    </row>
    <row r="7" spans="1:14" x14ac:dyDescent="0.25">
      <c r="A7" s="12"/>
      <c r="B7" s="6" t="s">
        <v>5</v>
      </c>
      <c r="C7" s="7" t="n">
        <v>12493.0</v>
      </c>
      <c r="D7" s="7" t="n">
        <v>18509.0</v>
      </c>
      <c r="E7" s="7">
        <v>0</v>
      </c>
      <c r="F7" s="7" t="n">
        <f si="0" t="shared"/>
        <v>31002.0</v>
      </c>
      <c r="G7" s="7" t="n">
        <v>2346.0</v>
      </c>
      <c r="H7" s="7" t="n">
        <v>1431.0</v>
      </c>
      <c r="I7" s="7" t="n">
        <v>7469.0</v>
      </c>
      <c r="J7" s="7" t="n">
        <v>8490.0</v>
      </c>
      <c r="K7" s="7" t="n">
        <v>5880.0</v>
      </c>
      <c r="L7" s="7" t="n">
        <v>3672.0</v>
      </c>
      <c r="M7" s="7" t="n">
        <v>1714.0</v>
      </c>
      <c r="N7" t="s">
        <v>59</v>
      </c>
    </row>
    <row r="8" spans="1:14" x14ac:dyDescent="0.25">
      <c r="A8" s="12"/>
      <c r="B8" s="6" t="s">
        <v>6</v>
      </c>
      <c r="C8" s="7" t="n">
        <v>5545.0</v>
      </c>
      <c r="D8" s="7" t="n">
        <v>5680.0</v>
      </c>
      <c r="E8" s="7">
        <v>0</v>
      </c>
      <c r="F8" s="7" t="n">
        <f si="0" t="shared"/>
        <v>11225.0</v>
      </c>
      <c r="G8" s="7" t="n">
        <v>621.0</v>
      </c>
      <c r="H8" s="7" t="n">
        <v>375.0</v>
      </c>
      <c r="I8" s="7" t="n">
        <v>1949.0</v>
      </c>
      <c r="J8" s="7" t="n">
        <v>3051.0</v>
      </c>
      <c r="K8" s="7" t="n">
        <v>2426.0</v>
      </c>
      <c r="L8" s="7" t="n">
        <v>1808.0</v>
      </c>
      <c r="M8" s="7" t="n">
        <v>995.0</v>
      </c>
      <c r="N8" t="s">
        <v>59</v>
      </c>
    </row>
    <row r="9" spans="1:14" x14ac:dyDescent="0.25">
      <c r="A9" s="12"/>
      <c r="B9" s="6" t="s">
        <v>7</v>
      </c>
      <c r="C9" s="7" t="n">
        <v>4734.0</v>
      </c>
      <c r="D9" s="7" t="n">
        <v>4517.0</v>
      </c>
      <c r="E9" s="7">
        <v>0</v>
      </c>
      <c r="F9" s="7" t="n">
        <f si="0" t="shared"/>
        <v>9251.0</v>
      </c>
      <c r="G9" s="7" t="n">
        <v>623.0</v>
      </c>
      <c r="H9" s="7" t="n">
        <v>340.0</v>
      </c>
      <c r="I9" s="7" t="n">
        <v>1203.0</v>
      </c>
      <c r="J9" s="7" t="n">
        <v>2096.0</v>
      </c>
      <c r="K9" s="7" t="n">
        <v>2020.0</v>
      </c>
      <c r="L9" s="7" t="n">
        <v>1831.0</v>
      </c>
      <c r="M9" s="7" t="n">
        <v>1138.0</v>
      </c>
      <c r="N9" t="s">
        <v>59</v>
      </c>
    </row>
    <row r="10" spans="1:14" x14ac:dyDescent="0.25">
      <c r="A10" s="12"/>
      <c r="B10" s="6" t="s">
        <v>8</v>
      </c>
      <c r="C10" s="7" t="n">
        <v>7803.0</v>
      </c>
      <c r="D10" s="7" t="n">
        <v>6742.0</v>
      </c>
      <c r="E10" s="7">
        <v>0</v>
      </c>
      <c r="F10" s="7" t="n">
        <f si="0" t="shared"/>
        <v>14545.0</v>
      </c>
      <c r="G10" s="7" t="n">
        <v>664.0</v>
      </c>
      <c r="H10" s="7" t="n">
        <v>273.0</v>
      </c>
      <c r="I10" s="7" t="n">
        <v>2607.0</v>
      </c>
      <c r="J10" s="7" t="n">
        <v>3808.0</v>
      </c>
      <c r="K10" s="7" t="n">
        <v>3125.0</v>
      </c>
      <c r="L10" s="7" t="n">
        <v>2644.0</v>
      </c>
      <c r="M10" s="7" t="n">
        <v>1424.0</v>
      </c>
      <c r="N10" t="s">
        <v>59</v>
      </c>
    </row>
    <row r="11" spans="1:14" x14ac:dyDescent="0.25">
      <c r="A11" s="12"/>
      <c r="B11" s="6" t="s">
        <v>9</v>
      </c>
      <c r="C11" s="7" t="n">
        <v>4405.0</v>
      </c>
      <c r="D11" s="7" t="n">
        <v>2849.0</v>
      </c>
      <c r="E11" s="7">
        <v>0</v>
      </c>
      <c r="F11" s="7" t="n">
        <f si="0" t="shared"/>
        <v>7254.0</v>
      </c>
      <c r="G11" s="7" t="n">
        <v>363.0</v>
      </c>
      <c r="H11" s="7" t="n">
        <v>171.0</v>
      </c>
      <c r="I11" s="7" t="n">
        <v>1037.0</v>
      </c>
      <c r="J11" s="7" t="n">
        <v>1749.0</v>
      </c>
      <c r="K11" s="7" t="n">
        <v>1555.0</v>
      </c>
      <c r="L11" s="7" t="n">
        <v>1517.0</v>
      </c>
      <c r="M11" s="7" t="n">
        <v>862.0</v>
      </c>
      <c r="N11" t="s">
        <v>59</v>
      </c>
    </row>
    <row r="12" spans="1:14" x14ac:dyDescent="0.25">
      <c r="A12" s="12"/>
      <c r="B12" s="6" t="s">
        <v>10</v>
      </c>
      <c r="C12" s="7" t="n">
        <v>5752.0</v>
      </c>
      <c r="D12" s="7" t="n">
        <v>5099.0</v>
      </c>
      <c r="E12" s="7">
        <v>0</v>
      </c>
      <c r="F12" s="7" t="n">
        <f si="0" t="shared"/>
        <v>10851.0</v>
      </c>
      <c r="G12" s="7" t="n">
        <v>571.0</v>
      </c>
      <c r="H12" s="7" t="n">
        <v>224.0</v>
      </c>
      <c r="I12" s="7" t="n">
        <v>2226.0</v>
      </c>
      <c r="J12" s="7" t="n">
        <v>3278.0</v>
      </c>
      <c r="K12" s="7" t="n">
        <v>2067.0</v>
      </c>
      <c r="L12" s="7" t="n">
        <v>1693.0</v>
      </c>
      <c r="M12" s="7" t="n">
        <v>792.0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14970.0</v>
      </c>
      <c r="D14" s="7" t="n">
        <v>7033.0</v>
      </c>
      <c r="E14" s="7">
        <v>0</v>
      </c>
      <c r="F14" s="7" t="n">
        <f si="0" t="shared"/>
        <v>22003.0</v>
      </c>
      <c r="G14" s="7" t="n">
        <v>2110.0</v>
      </c>
      <c r="H14" s="7" t="n">
        <v>178.0</v>
      </c>
      <c r="I14" s="7" t="n">
        <v>2098.0</v>
      </c>
      <c r="J14" s="7" t="n">
        <v>4810.0</v>
      </c>
      <c r="K14" s="7" t="n">
        <v>5367.0</v>
      </c>
      <c r="L14" s="7" t="n">
        <v>5097.0</v>
      </c>
      <c r="M14" s="7" t="n">
        <v>2343.0</v>
      </c>
      <c r="N14" t="s">
        <v>59</v>
      </c>
    </row>
    <row r="15" spans="1:14" x14ac:dyDescent="0.25">
      <c r="A15" s="12"/>
      <c r="B15" s="6" t="s">
        <v>13</v>
      </c>
      <c r="C15" s="7" t="n">
        <v>428.0</v>
      </c>
      <c r="D15" s="7" t="n">
        <v>280.0</v>
      </c>
      <c r="E15" s="7">
        <v>0</v>
      </c>
      <c r="F15" s="7" t="n">
        <f si="0" t="shared"/>
        <v>708.0</v>
      </c>
      <c r="G15" s="7" t="n">
        <v>26.0</v>
      </c>
      <c r="H15" s="7" t="n">
        <v>5.0</v>
      </c>
      <c r="I15" s="7" t="n">
        <v>39.0</v>
      </c>
      <c r="J15" s="7" t="n">
        <v>97.0</v>
      </c>
      <c r="K15" s="7" t="n">
        <v>178.0</v>
      </c>
      <c r="L15" s="7" t="n">
        <v>206.0</v>
      </c>
      <c r="M15" s="7" t="n">
        <v>157.0</v>
      </c>
      <c r="N15" t="s">
        <v>59</v>
      </c>
    </row>
    <row r="16" spans="1:14" x14ac:dyDescent="0.25">
      <c r="A16" s="12"/>
      <c r="B16" s="6" t="s">
        <v>14</v>
      </c>
      <c r="C16" s="7" t="n">
        <v>1912.0</v>
      </c>
      <c r="D16" s="7" t="n">
        <v>2046.0</v>
      </c>
      <c r="E16" s="7">
        <v>0</v>
      </c>
      <c r="F16" s="7" t="n">
        <f si="0" t="shared"/>
        <v>3958.0</v>
      </c>
      <c r="G16" s="7" t="n">
        <v>128.0</v>
      </c>
      <c r="H16" s="7" t="n">
        <v>62.0</v>
      </c>
      <c r="I16" s="7" t="n">
        <v>402.0</v>
      </c>
      <c r="J16" s="7" t="n">
        <v>837.0</v>
      </c>
      <c r="K16" s="7" t="n">
        <v>825.0</v>
      </c>
      <c r="L16" s="7" t="n">
        <v>1042.0</v>
      </c>
      <c r="M16" s="7" t="n">
        <v>662.0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872.0</v>
      </c>
      <c r="D19" s="7" t="n">
        <f>D20-D3-D4-D5-D6-D7-D8-D9-D10-D11-D12-D13-D14-D15-D16-D17-D18</f>
        <v>576.0</v>
      </c>
      <c r="E19" s="7" t="n">
        <f ref="E19:G19" si="1" t="shared">E20-E3-E4-E5-E6-E7-E8-E9-E10-E11-E12-E13-E14-E15-E16-E17-E18</f>
        <v>0.0</v>
      </c>
      <c r="F19" s="7" t="n">
        <f si="0" t="shared"/>
        <v>1448.0</v>
      </c>
      <c r="G19" s="7" t="n">
        <f si="1" t="shared"/>
        <v>63.0</v>
      </c>
      <c r="H19" s="7" t="n">
        <f ref="H19:M19" si="2" t="shared">H20-H3-H4-H5-H6-H7-H8-H9-H10-H11-H12-H13-H14-H15-H16-H17-H18</f>
        <v>26.0</v>
      </c>
      <c r="I19" s="7" t="n">
        <f si="2" t="shared"/>
        <v>114.0</v>
      </c>
      <c r="J19" s="7" t="n">
        <f si="2" t="shared"/>
        <v>381.0</v>
      </c>
      <c r="K19" s="7" t="n">
        <f si="2" t="shared"/>
        <v>389.0</v>
      </c>
      <c r="L19" s="7" t="n">
        <f si="2" t="shared"/>
        <v>322.0</v>
      </c>
      <c r="M19" s="7" t="n">
        <f si="2" t="shared"/>
        <v>153.0</v>
      </c>
      <c r="N19" t="s">
        <v>59</v>
      </c>
    </row>
    <row r="20" spans="1:14" x14ac:dyDescent="0.25">
      <c r="A20" s="12"/>
      <c r="B20" s="6" t="s">
        <v>18</v>
      </c>
      <c r="C20" s="7" t="n">
        <v>316920.0</v>
      </c>
      <c r="D20" s="7" t="n">
        <v>202906.0</v>
      </c>
      <c r="E20" s="7">
        <v>0</v>
      </c>
      <c r="F20" s="7" t="n">
        <f si="0" t="shared"/>
        <v>519826.0</v>
      </c>
      <c r="G20" s="7" t="n">
        <v>31006.0</v>
      </c>
      <c r="H20" s="7" t="n">
        <v>12875.0</v>
      </c>
      <c r="I20" s="7" t="n">
        <v>65954.0</v>
      </c>
      <c r="J20" s="7" t="n">
        <v>134159.0</v>
      </c>
      <c r="K20" s="7" t="n">
        <v>131064.0</v>
      </c>
      <c r="L20" s="7" t="n">
        <v>100891.0</v>
      </c>
      <c r="M20" s="7" t="n">
        <v>43877.0</v>
      </c>
      <c r="N20" t="s">
        <v>59</v>
      </c>
    </row>
    <row r="21" spans="1:14" x14ac:dyDescent="0.25">
      <c r="A21" s="12" t="s">
        <v>19</v>
      </c>
      <c r="B21" s="6" t="s">
        <v>20</v>
      </c>
      <c r="C21" s="7" t="n">
        <v>11968.0</v>
      </c>
      <c r="D21" s="7" t="n">
        <v>13707.0</v>
      </c>
      <c r="E21" s="7">
        <v>0</v>
      </c>
      <c r="F21" s="7" t="n">
        <f si="0" t="shared"/>
        <v>25675.0</v>
      </c>
      <c r="G21" s="7" t="n">
        <v>777.0</v>
      </c>
      <c r="H21" s="7" t="n">
        <v>549.0</v>
      </c>
      <c r="I21" s="7" t="n">
        <v>3400.0</v>
      </c>
      <c r="J21" s="7" t="n">
        <v>5935.0</v>
      </c>
      <c r="K21" s="7" t="n">
        <v>4775.0</v>
      </c>
      <c r="L21" s="7" t="n">
        <v>5598.0</v>
      </c>
      <c r="M21" s="7" t="n">
        <v>4641.0</v>
      </c>
      <c r="N21" t="s">
        <v>59</v>
      </c>
    </row>
    <row r="22" spans="1:14" x14ac:dyDescent="0.25">
      <c r="A22" s="12"/>
      <c r="B22" s="6" t="s">
        <v>21</v>
      </c>
      <c r="C22" s="7" t="n">
        <v>1277.0</v>
      </c>
      <c r="D22" s="7" t="n">
        <v>1750.0</v>
      </c>
      <c r="E22" s="7">
        <v>0</v>
      </c>
      <c r="F22" s="7" t="n">
        <f si="0" t="shared"/>
        <v>3027.0</v>
      </c>
      <c r="G22" s="7" t="n">
        <v>123.0</v>
      </c>
      <c r="H22" s="7" t="n">
        <v>72.0</v>
      </c>
      <c r="I22" s="7" t="n">
        <v>472.0</v>
      </c>
      <c r="J22" s="7" t="n">
        <v>491.0</v>
      </c>
      <c r="K22" s="7" t="n">
        <v>619.0</v>
      </c>
      <c r="L22" s="7" t="n">
        <v>835.0</v>
      </c>
      <c r="M22" s="7" t="n">
        <v>415.0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13245.0</v>
      </c>
      <c r="D24" s="7" t="n">
        <v>15457.0</v>
      </c>
      <c r="E24" s="7">
        <v>0</v>
      </c>
      <c r="F24" s="7" t="n">
        <f si="0" t="shared"/>
        <v>28702.0</v>
      </c>
      <c r="G24" s="7" t="n">
        <v>900.0</v>
      </c>
      <c r="H24" s="7" t="n">
        <v>621.0</v>
      </c>
      <c r="I24" s="7" t="n">
        <v>3872.0</v>
      </c>
      <c r="J24" s="7" t="n">
        <v>6426.0</v>
      </c>
      <c r="K24" s="7" t="n">
        <v>5394.0</v>
      </c>
      <c r="L24" s="7" t="n">
        <v>6433.0</v>
      </c>
      <c r="M24" s="7" t="n">
        <v>5056.0</v>
      </c>
      <c r="N24" t="s">
        <v>59</v>
      </c>
    </row>
    <row r="25" spans="1:14" x14ac:dyDescent="0.25">
      <c r="A25" s="12" t="s">
        <v>23</v>
      </c>
      <c r="B25" s="6" t="s">
        <v>24</v>
      </c>
      <c r="C25" s="7" t="n">
        <v>672.0</v>
      </c>
      <c r="D25" s="7" t="n">
        <v>847.0</v>
      </c>
      <c r="E25" s="7">
        <v>0</v>
      </c>
      <c r="F25" s="7" t="n">
        <f si="0" t="shared"/>
        <v>1519.0</v>
      </c>
      <c r="G25" s="7" t="n">
        <v>33.0</v>
      </c>
      <c r="H25" s="7" t="n">
        <v>17.0</v>
      </c>
      <c r="I25" s="7" t="n">
        <v>278.0</v>
      </c>
      <c r="J25" s="7" t="n">
        <v>534.0</v>
      </c>
      <c r="K25" s="7" t="n">
        <v>333.0</v>
      </c>
      <c r="L25" s="7" t="n">
        <v>223.0</v>
      </c>
      <c r="M25" s="7" t="n">
        <v>101.0</v>
      </c>
      <c r="N25" t="s">
        <v>59</v>
      </c>
    </row>
    <row r="26" spans="1:14" x14ac:dyDescent="0.25">
      <c r="A26" s="12"/>
      <c r="B26" s="6" t="s">
        <v>25</v>
      </c>
      <c r="C26" s="7" t="n">
        <v>1289.0</v>
      </c>
      <c r="D26" s="7" t="n">
        <v>1245.0</v>
      </c>
      <c r="E26" s="7">
        <v>0</v>
      </c>
      <c r="F26" s="7" t="n">
        <f si="0" t="shared"/>
        <v>2534.0</v>
      </c>
      <c r="G26" s="7" t="n">
        <v>41.0</v>
      </c>
      <c r="H26" s="7" t="n">
        <v>13.0</v>
      </c>
      <c r="I26" s="7" t="n">
        <v>382.0</v>
      </c>
      <c r="J26" s="7" t="n">
        <v>1009.0</v>
      </c>
      <c r="K26" s="7" t="n">
        <v>579.0</v>
      </c>
      <c r="L26" s="7" t="n">
        <v>388.0</v>
      </c>
      <c r="M26" s="7" t="n">
        <v>122.0</v>
      </c>
      <c r="N26" t="s">
        <v>59</v>
      </c>
    </row>
    <row r="27" spans="1:14" x14ac:dyDescent="0.25">
      <c r="A27" s="12"/>
      <c r="B27" s="6" t="s">
        <v>26</v>
      </c>
      <c r="C27" s="7" t="n">
        <v>272.0</v>
      </c>
      <c r="D27" s="7" t="n">
        <v>312.0</v>
      </c>
      <c r="E27" s="7">
        <v>0</v>
      </c>
      <c r="F27" s="7" t="n">
        <f si="0" t="shared"/>
        <v>584.0</v>
      </c>
      <c r="G27" s="7" t="n">
        <v>2.0</v>
      </c>
      <c r="H27" s="7" t="n">
        <v>1.0</v>
      </c>
      <c r="I27" s="7" t="n">
        <v>88.0</v>
      </c>
      <c r="J27" s="7" t="n">
        <v>315.0</v>
      </c>
      <c r="K27" s="7" t="n">
        <v>88.0</v>
      </c>
      <c r="L27" s="7" t="n">
        <v>65.0</v>
      </c>
      <c r="M27" s="7" t="n">
        <v>25.0</v>
      </c>
      <c r="N27" t="s">
        <v>59</v>
      </c>
    </row>
    <row r="28" spans="1:14" x14ac:dyDescent="0.25">
      <c r="A28" s="12"/>
      <c r="B28" s="6" t="s">
        <v>27</v>
      </c>
      <c r="C28" s="7" t="n">
        <v>2772.0</v>
      </c>
      <c r="D28" s="7" t="n">
        <v>2312.0</v>
      </c>
      <c r="E28" s="7">
        <v>0</v>
      </c>
      <c r="F28" s="7" t="n">
        <f si="0" t="shared"/>
        <v>5084.0</v>
      </c>
      <c r="G28" s="7" t="n">
        <v>212.0</v>
      </c>
      <c r="H28" s="7" t="n">
        <v>117.0</v>
      </c>
      <c r="I28" s="7" t="n">
        <v>993.0</v>
      </c>
      <c r="J28" s="7" t="n">
        <v>1277.0</v>
      </c>
      <c r="K28" s="7" t="n">
        <v>1072.0</v>
      </c>
      <c r="L28" s="7" t="n">
        <v>939.0</v>
      </c>
      <c r="M28" s="7" t="n">
        <v>474.0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1430.0</v>
      </c>
      <c r="D30" s="7" t="n">
        <v>1284.0</v>
      </c>
      <c r="E30" s="7">
        <v>0</v>
      </c>
      <c r="F30" s="7" t="n">
        <f si="0" t="shared"/>
        <v>2714.0</v>
      </c>
      <c r="G30" s="7" t="n">
        <v>74.0</v>
      </c>
      <c r="H30" s="7" t="n">
        <v>53.0</v>
      </c>
      <c r="I30" s="7" t="n">
        <v>553.0</v>
      </c>
      <c r="J30" s="7" t="n">
        <v>774.0</v>
      </c>
      <c r="K30" s="7" t="n">
        <v>538.0</v>
      </c>
      <c r="L30" s="7" t="n">
        <v>462.0</v>
      </c>
      <c r="M30" s="7" t="n">
        <v>260.0</v>
      </c>
      <c r="N30" t="s">
        <v>59</v>
      </c>
    </row>
    <row r="31" spans="1:14" x14ac:dyDescent="0.25">
      <c r="A31" s="12"/>
      <c r="B31" s="6" t="s">
        <v>30</v>
      </c>
      <c r="C31" s="7" t="n">
        <v>691.0</v>
      </c>
      <c r="D31" s="7" t="n">
        <v>708.0</v>
      </c>
      <c r="E31" s="7">
        <v>0</v>
      </c>
      <c r="F31" s="7" t="n">
        <f si="0" t="shared"/>
        <v>1399.0</v>
      </c>
      <c r="G31" s="7" t="n">
        <v>31.0</v>
      </c>
      <c r="H31" s="7" t="n">
        <v>44.0</v>
      </c>
      <c r="I31" s="7" t="n">
        <v>376.0</v>
      </c>
      <c r="J31" s="7" t="n">
        <v>504.0</v>
      </c>
      <c r="K31" s="7" t="n">
        <v>227.0</v>
      </c>
      <c r="L31" s="7" t="n">
        <v>132.0</v>
      </c>
      <c r="M31" s="7" t="n">
        <v>85.0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7126.0</v>
      </c>
      <c r="D33" s="7" t="n">
        <v>6708.0</v>
      </c>
      <c r="E33" s="7">
        <v>0</v>
      </c>
      <c r="F33" s="7" t="n">
        <f si="0" t="shared"/>
        <v>13834.0</v>
      </c>
      <c r="G33" s="7" t="n">
        <v>393.0</v>
      </c>
      <c r="H33" s="7" t="n">
        <v>245.0</v>
      </c>
      <c r="I33" s="7" t="n">
        <v>2670.0</v>
      </c>
      <c r="J33" s="7" t="n">
        <v>4413.0</v>
      </c>
      <c r="K33" s="7" t="n">
        <v>2837.0</v>
      </c>
      <c r="L33" s="7" t="n">
        <v>2209.0</v>
      </c>
      <c r="M33" s="7" t="n">
        <v>1067.0</v>
      </c>
      <c r="N33" t="s">
        <v>59</v>
      </c>
    </row>
    <row r="34" spans="1:14" x14ac:dyDescent="0.25">
      <c r="A34" s="16" t="s">
        <v>33</v>
      </c>
      <c r="B34" s="6" t="s">
        <v>34</v>
      </c>
      <c r="C34" s="7" t="n">
        <v>3550.0</v>
      </c>
      <c r="D34" s="7" t="n">
        <v>4968.0</v>
      </c>
      <c r="E34" s="7">
        <v>0</v>
      </c>
      <c r="F34" s="7" t="n">
        <f si="0" t="shared"/>
        <v>8518.0</v>
      </c>
      <c r="G34" s="7" t="n">
        <v>442.0</v>
      </c>
      <c r="H34" s="7" t="n">
        <v>491.0</v>
      </c>
      <c r="I34" s="7" t="n">
        <v>2452.0</v>
      </c>
      <c r="J34" s="7" t="n">
        <v>1864.0</v>
      </c>
      <c r="K34" s="7" t="n">
        <v>1186.0</v>
      </c>
      <c r="L34" s="7" t="n">
        <v>1285.0</v>
      </c>
      <c r="M34" s="7" t="n">
        <v>798.0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500.0</v>
      </c>
      <c r="D36" s="7" t="n">
        <v>508.0</v>
      </c>
      <c r="E36" s="7">
        <v>0</v>
      </c>
      <c r="F36" s="7" t="n">
        <f si="0" t="shared"/>
        <v>1008.0</v>
      </c>
      <c r="G36" s="7" t="n">
        <v>56.0</v>
      </c>
      <c r="H36" s="7" t="n">
        <v>42.0</v>
      </c>
      <c r="I36" s="7" t="n">
        <v>224.0</v>
      </c>
      <c r="J36" s="7" t="n">
        <v>341.0</v>
      </c>
      <c r="K36" s="7" t="n">
        <v>172.0</v>
      </c>
      <c r="L36" s="7" t="n">
        <v>122.0</v>
      </c>
      <c r="M36" s="7" t="n">
        <v>51.0</v>
      </c>
      <c r="N36" t="s">
        <v>59</v>
      </c>
    </row>
    <row r="37" spans="1:14" x14ac:dyDescent="0.25">
      <c r="A37" s="16"/>
      <c r="B37" s="8" t="s">
        <v>37</v>
      </c>
      <c r="C37" s="7" t="n">
        <f>C38-C34-C35-C36</f>
        <v>20.0</v>
      </c>
      <c r="D37" s="7" t="n">
        <f>D38-D34-D35-D36</f>
        <v>10.0</v>
      </c>
      <c r="E37" s="7" t="n">
        <f ref="E37:G37" si="7" t="shared">E38-E34-E35-E36</f>
        <v>0.0</v>
      </c>
      <c r="F37" s="7" t="n">
        <f si="0" t="shared"/>
        <v>30.0</v>
      </c>
      <c r="G37" s="7" t="n">
        <f si="7" t="shared"/>
        <v>0.0</v>
      </c>
      <c r="H37" s="7" t="n">
        <f ref="H37:M37" si="8" t="shared">H38-H34-H35-H36</f>
        <v>0.0</v>
      </c>
      <c r="I37" s="7" t="n">
        <f si="8" t="shared"/>
        <v>1.0</v>
      </c>
      <c r="J37" s="7" t="n">
        <f si="8" t="shared"/>
        <v>8.0</v>
      </c>
      <c r="K37" s="7" t="n">
        <f si="8" t="shared"/>
        <v>7.0</v>
      </c>
      <c r="L37" s="7" t="n">
        <f si="8" t="shared"/>
        <v>8.0</v>
      </c>
      <c r="M37" s="7" t="n">
        <f si="8" t="shared"/>
        <v>6.0</v>
      </c>
      <c r="N37" t="s">
        <v>59</v>
      </c>
    </row>
    <row r="38" spans="1:14" x14ac:dyDescent="0.25">
      <c r="A38" s="17"/>
      <c r="B38" s="6" t="s">
        <v>38</v>
      </c>
      <c r="C38" s="7" t="n">
        <v>4070.0</v>
      </c>
      <c r="D38" s="7" t="n">
        <v>5486.0</v>
      </c>
      <c r="E38" s="7">
        <v>0</v>
      </c>
      <c r="F38" s="7" t="n">
        <f si="0" t="shared"/>
        <v>9556.0</v>
      </c>
      <c r="G38" s="7" t="n">
        <v>498.0</v>
      </c>
      <c r="H38" s="7" t="n">
        <v>533.0</v>
      </c>
      <c r="I38" s="7" t="n">
        <v>2677.0</v>
      </c>
      <c r="J38" s="7" t="n">
        <v>2213.0</v>
      </c>
      <c r="K38" s="7" t="n">
        <v>1365.0</v>
      </c>
      <c r="L38" s="7" t="n">
        <v>1415.0</v>
      </c>
      <c r="M38" s="7" t="n">
        <v>855.0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34210.0</v>
      </c>
      <c r="D42" s="7" t="n">
        <v>12854.0</v>
      </c>
      <c r="E42" s="7">
        <v>0</v>
      </c>
      <c r="F42" s="7" t="n">
        <f si="0" t="shared"/>
        <v>47064.0</v>
      </c>
      <c r="G42" s="7" t="n">
        <v>2623.0</v>
      </c>
      <c r="H42" s="7" t="n">
        <v>723.0</v>
      </c>
      <c r="I42" s="7" t="n">
        <v>2958.0</v>
      </c>
      <c r="J42" s="7" t="n">
        <v>8488.0</v>
      </c>
      <c r="K42" s="7" t="n">
        <v>12592.0</v>
      </c>
      <c r="L42" s="7" t="n">
        <v>12581.0</v>
      </c>
      <c r="M42" s="7" t="n">
        <v>7099.0</v>
      </c>
      <c r="N42" t="s">
        <v>59</v>
      </c>
    </row>
    <row r="43" spans="1:14" x14ac:dyDescent="0.25">
      <c r="A43" s="11"/>
      <c r="B43" s="6" t="s">
        <v>42</v>
      </c>
      <c r="C43" s="7" t="n">
        <f>C20+C24+C33+C38+C41+C42</f>
        <v>375571.0</v>
      </c>
      <c r="D43" s="7" t="n">
        <f>D20+D24+D33+D38+D41+D42</f>
        <v>243411.0</v>
      </c>
      <c r="E43" s="7" t="n">
        <f ref="E43:G43" si="11" t="shared">E20+E24+E33+E38+E41+E42</f>
        <v>0.0</v>
      </c>
      <c r="F43" s="7" t="n">
        <f si="0" t="shared"/>
        <v>618982.0</v>
      </c>
      <c r="G43" s="7" t="n">
        <f si="11" t="shared"/>
        <v>35420.0</v>
      </c>
      <c r="H43" s="7" t="n">
        <f ref="H43:M43" si="12" t="shared">H20+H24+H33+H38+H41+H42</f>
        <v>14997.0</v>
      </c>
      <c r="I43" s="7" t="n">
        <f si="12" t="shared"/>
        <v>78131.0</v>
      </c>
      <c r="J43" s="7" t="n">
        <f si="12" t="shared"/>
        <v>155699.0</v>
      </c>
      <c r="K43" s="7" t="n">
        <f si="12" t="shared"/>
        <v>153252.0</v>
      </c>
      <c r="L43" s="7" t="n">
        <f si="12" t="shared"/>
        <v>123529.0</v>
      </c>
      <c r="M43" s="7" t="n">
        <f si="12" t="shared"/>
        <v>57954.0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