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<sst xmlns="http://schemas.openxmlformats.org/spreadsheetml/2006/main" count="101" uniqueCount="61">
  <si>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</si>
  <si>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</si>
  <si>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</si>
  <si>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</si>
  <si>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</si>
  <si>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</si>
  <si>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</si>
  <si>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</si>
  <si>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</si>
  <si>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</si>
  <si>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</si>
  <si>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</si>
  <si>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</si>
  <si>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</si>
  <si>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</si>
  <si>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</si>
  <si>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</si>
  <si>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</si>
  <si>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</si>
  <si>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</si>
  <si>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</si>
  <si>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</si>
  <si>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</si>
  <si>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</si>
  <si>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</si>
  <si>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</si>
  <si>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</si>
  <si>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</si>
  <si>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</si>
  <si>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</si>
  <si>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</si>
  <si>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</si>
  <si>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</si>
  <si>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</si>
  <si>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</si>
  <si>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</si>
  <si>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</si>
  <si>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</si>
  <si>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</si>
  <si>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</si>
  <si>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</si>
  <si>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</si>
  <si>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</si>
  <si>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</si>
  <si>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</si>
  <si>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</si>
  <si>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</si>
  <si>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</si>
  <si>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</si>
  <si>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</si>
  <si>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</si>
  <si>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</si>
  <si>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</si>
  <si>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</si>
  <si>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</si>
  <si>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</si>
  <si>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</si>
  <si>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</si>
  <si>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98年3月中華民國國民出國人次－按性別及年齡分
Table 2-3 Outbound Departures of Nationals of the
Republic of China by Gender and by Age, March,2009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</si>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</sst>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112009.0</v>
      </c>
      <c r="D3" s="7" t="n">
        <v>65549.0</v>
      </c>
      <c r="E3" s="7">
        <v>0</v>
      </c>
      <c r="F3" s="7" t="n">
        <f>C3+D3</f>
        <v>177558.0</v>
      </c>
      <c r="G3" s="7" t="n">
        <v>4438.0</v>
      </c>
      <c r="H3" s="7" t="n">
        <v>1014.0</v>
      </c>
      <c r="I3" s="7" t="n">
        <v>18344.0</v>
      </c>
      <c r="J3" s="7" t="n">
        <v>46389.0</v>
      </c>
      <c r="K3" s="7" t="n">
        <v>46088.0</v>
      </c>
      <c r="L3" s="7" t="n">
        <v>39816.0</v>
      </c>
      <c r="M3" s="7" t="n">
        <v>21469.0</v>
      </c>
      <c r="N3" t="s">
        <v>59</v>
      </c>
    </row>
    <row r="4" spans="1:14" x14ac:dyDescent="0.25">
      <c r="A4" s="12"/>
      <c r="B4" s="6" t="s">
        <v>2</v>
      </c>
      <c r="C4" s="7" t="n">
        <v>46694.0</v>
      </c>
      <c r="D4" s="7" t="n">
        <v>22833.0</v>
      </c>
      <c r="E4" s="7">
        <v>0</v>
      </c>
      <c r="F4" s="7" t="n">
        <f ref="F4:F43" si="0" t="shared">C4+D4</f>
        <v>69527.0</v>
      </c>
      <c r="G4" s="7" t="n">
        <v>1474.0</v>
      </c>
      <c r="H4" s="7" t="n">
        <v>277.0</v>
      </c>
      <c r="I4" s="7" t="n">
        <v>6534.0</v>
      </c>
      <c r="J4" s="7" t="n">
        <v>16591.0</v>
      </c>
      <c r="K4" s="7" t="n">
        <v>18356.0</v>
      </c>
      <c r="L4" s="7" t="n">
        <v>17003.0</v>
      </c>
      <c r="M4" s="7" t="n">
        <v>9292.0</v>
      </c>
      <c r="N4" t="s">
        <v>59</v>
      </c>
    </row>
    <row r="5" spans="1:14" x14ac:dyDescent="0.25">
      <c r="A5" s="12"/>
      <c r="B5" s="6" t="s">
        <v>3</v>
      </c>
      <c r="C5" s="7" t="n">
        <v>45193.0</v>
      </c>
      <c r="D5" s="7" t="n">
        <v>24887.0</v>
      </c>
      <c r="E5" s="7">
        <v>0</v>
      </c>
      <c r="F5" s="7" t="n">
        <f si="0" t="shared"/>
        <v>70080.0</v>
      </c>
      <c r="G5" s="7" t="n">
        <v>1878.0</v>
      </c>
      <c r="H5" s="7" t="n">
        <v>269.0</v>
      </c>
      <c r="I5" s="7" t="n">
        <v>3774.0</v>
      </c>
      <c r="J5" s="7" t="n">
        <v>14196.0</v>
      </c>
      <c r="K5" s="7" t="n">
        <v>19591.0</v>
      </c>
      <c r="L5" s="7" t="n">
        <v>18325.0</v>
      </c>
      <c r="M5" s="7" t="n">
        <v>12047.0</v>
      </c>
      <c r="N5" t="s">
        <v>59</v>
      </c>
    </row>
    <row r="6" spans="1:14" x14ac:dyDescent="0.25">
      <c r="A6" s="12"/>
      <c r="B6" s="6" t="s">
        <v>4</v>
      </c>
      <c r="C6" s="7" t="n">
        <v>33398.0</v>
      </c>
      <c r="D6" s="7" t="n">
        <v>46837.0</v>
      </c>
      <c r="E6" s="7">
        <v>0</v>
      </c>
      <c r="F6" s="7" t="n">
        <f si="0" t="shared"/>
        <v>80235.0</v>
      </c>
      <c r="G6" s="7" t="n">
        <v>2670.0</v>
      </c>
      <c r="H6" s="7" t="n">
        <v>1008.0</v>
      </c>
      <c r="I6" s="7" t="n">
        <v>14617.0</v>
      </c>
      <c r="J6" s="7" t="n">
        <v>20416.0</v>
      </c>
      <c r="K6" s="7" t="n">
        <v>14072.0</v>
      </c>
      <c r="L6" s="7" t="n">
        <v>15260.0</v>
      </c>
      <c r="M6" s="7" t="n">
        <v>12192.0</v>
      </c>
      <c r="N6" t="s">
        <v>59</v>
      </c>
    </row>
    <row r="7" spans="1:14" x14ac:dyDescent="0.25">
      <c r="A7" s="12"/>
      <c r="B7" s="6" t="s">
        <v>5</v>
      </c>
      <c r="C7" s="7" t="n">
        <v>10930.0</v>
      </c>
      <c r="D7" s="7" t="n">
        <v>16924.0</v>
      </c>
      <c r="E7" s="7">
        <v>0</v>
      </c>
      <c r="F7" s="7" t="n">
        <f si="0" t="shared"/>
        <v>27854.0</v>
      </c>
      <c r="G7" s="7" t="n">
        <v>831.0</v>
      </c>
      <c r="H7" s="7" t="n">
        <v>238.0</v>
      </c>
      <c r="I7" s="7" t="n">
        <v>5306.0</v>
      </c>
      <c r="J7" s="7" t="n">
        <v>7686.0</v>
      </c>
      <c r="K7" s="7" t="n">
        <v>5234.0</v>
      </c>
      <c r="L7" s="7" t="n">
        <v>4943.0</v>
      </c>
      <c r="M7" s="7" t="n">
        <v>3616.0</v>
      </c>
      <c r="N7" t="s">
        <v>59</v>
      </c>
    </row>
    <row r="8" spans="1:14" x14ac:dyDescent="0.25">
      <c r="A8" s="12"/>
      <c r="B8" s="6" t="s">
        <v>6</v>
      </c>
      <c r="C8" s="7" t="n">
        <v>5188.0</v>
      </c>
      <c r="D8" s="7" t="n">
        <v>5136.0</v>
      </c>
      <c r="E8" s="7">
        <v>0</v>
      </c>
      <c r="F8" s="7" t="n">
        <f si="0" t="shared"/>
        <v>10324.0</v>
      </c>
      <c r="G8" s="7" t="n">
        <v>304.0</v>
      </c>
      <c r="H8" s="7" t="n">
        <v>259.0</v>
      </c>
      <c r="I8" s="7" t="n">
        <v>1580.0</v>
      </c>
      <c r="J8" s="7" t="n">
        <v>2657.0</v>
      </c>
      <c r="K8" s="7" t="n">
        <v>2399.0</v>
      </c>
      <c r="L8" s="7" t="n">
        <v>1893.0</v>
      </c>
      <c r="M8" s="7" t="n">
        <v>1232.0</v>
      </c>
      <c r="N8" t="s">
        <v>59</v>
      </c>
    </row>
    <row r="9" spans="1:14" x14ac:dyDescent="0.25">
      <c r="A9" s="12"/>
      <c r="B9" s="6" t="s">
        <v>7</v>
      </c>
      <c r="C9" s="7" t="n">
        <v>5002.0</v>
      </c>
      <c r="D9" s="7" t="n">
        <v>4758.0</v>
      </c>
      <c r="E9" s="7">
        <v>0</v>
      </c>
      <c r="F9" s="7" t="n">
        <f si="0" t="shared"/>
        <v>9760.0</v>
      </c>
      <c r="G9" s="7" t="n">
        <v>258.0</v>
      </c>
      <c r="H9" s="7" t="n">
        <v>69.0</v>
      </c>
      <c r="I9" s="7" t="n">
        <v>1299.0</v>
      </c>
      <c r="J9" s="7" t="n">
        <v>2390.0</v>
      </c>
      <c r="K9" s="7" t="n">
        <v>2147.0</v>
      </c>
      <c r="L9" s="7" t="n">
        <v>2139.0</v>
      </c>
      <c r="M9" s="7" t="n">
        <v>1458.0</v>
      </c>
      <c r="N9" t="s">
        <v>59</v>
      </c>
    </row>
    <row r="10" spans="1:14" x14ac:dyDescent="0.25">
      <c r="A10" s="12"/>
      <c r="B10" s="6" t="s">
        <v>8</v>
      </c>
      <c r="C10" s="7" t="n">
        <v>10024.0</v>
      </c>
      <c r="D10" s="7" t="n">
        <v>10195.0</v>
      </c>
      <c r="E10" s="7">
        <v>0</v>
      </c>
      <c r="F10" s="7" t="n">
        <f si="0" t="shared"/>
        <v>20219.0</v>
      </c>
      <c r="G10" s="7" t="n">
        <v>606.0</v>
      </c>
      <c r="H10" s="7" t="n">
        <v>268.0</v>
      </c>
      <c r="I10" s="7" t="n">
        <v>3885.0</v>
      </c>
      <c r="J10" s="7" t="n">
        <v>5234.0</v>
      </c>
      <c r="K10" s="7" t="n">
        <v>3883.0</v>
      </c>
      <c r="L10" s="7" t="n">
        <v>3846.0</v>
      </c>
      <c r="M10" s="7" t="n">
        <v>2497.0</v>
      </c>
      <c r="N10" t="s">
        <v>59</v>
      </c>
    </row>
    <row r="11" spans="1:14" x14ac:dyDescent="0.25">
      <c r="A11" s="12"/>
      <c r="B11" s="6" t="s">
        <v>9</v>
      </c>
      <c r="C11" s="7" t="n">
        <v>3944.0</v>
      </c>
      <c r="D11" s="7" t="n">
        <v>2519.0</v>
      </c>
      <c r="E11" s="7">
        <v>0</v>
      </c>
      <c r="F11" s="7" t="n">
        <f si="0" t="shared"/>
        <v>6463.0</v>
      </c>
      <c r="G11" s="7" t="n">
        <v>216.0</v>
      </c>
      <c r="H11" s="7" t="n">
        <v>66.0</v>
      </c>
      <c r="I11" s="7" t="n">
        <v>847.0</v>
      </c>
      <c r="J11" s="7" t="n">
        <v>1620.0</v>
      </c>
      <c r="K11" s="7" t="n">
        <v>1453.0</v>
      </c>
      <c r="L11" s="7" t="n">
        <v>1441.0</v>
      </c>
      <c r="M11" s="7" t="n">
        <v>820.0</v>
      </c>
      <c r="N11" t="s">
        <v>59</v>
      </c>
    </row>
    <row r="12" spans="1:14" x14ac:dyDescent="0.25">
      <c r="A12" s="12"/>
      <c r="B12" s="6" t="s">
        <v>10</v>
      </c>
      <c r="C12" s="7" t="n">
        <v>6175.0</v>
      </c>
      <c r="D12" s="7" t="n">
        <v>6985.0</v>
      </c>
      <c r="E12" s="7">
        <v>0</v>
      </c>
      <c r="F12" s="7" t="n">
        <f si="0" t="shared"/>
        <v>13160.0</v>
      </c>
      <c r="G12" s="7" t="n">
        <v>449.0</v>
      </c>
      <c r="H12" s="7" t="n">
        <v>95.0</v>
      </c>
      <c r="I12" s="7" t="n">
        <v>3359.0</v>
      </c>
      <c r="J12" s="7" t="n">
        <v>4199.0</v>
      </c>
      <c r="K12" s="7" t="n">
        <v>2184.0</v>
      </c>
      <c r="L12" s="7" t="n">
        <v>1890.0</v>
      </c>
      <c r="M12" s="7" t="n">
        <v>984.0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13905.0</v>
      </c>
      <c r="D14" s="7" t="n">
        <v>8174.0</v>
      </c>
      <c r="E14" s="7">
        <v>0</v>
      </c>
      <c r="F14" s="7" t="n">
        <f si="0" t="shared"/>
        <v>22079.0</v>
      </c>
      <c r="G14" s="7" t="n">
        <v>1997.0</v>
      </c>
      <c r="H14" s="7" t="n">
        <v>36.0</v>
      </c>
      <c r="I14" s="7" t="n">
        <v>2014.0</v>
      </c>
      <c r="J14" s="7" t="n">
        <v>4308.0</v>
      </c>
      <c r="K14" s="7" t="n">
        <v>4842.0</v>
      </c>
      <c r="L14" s="7" t="n">
        <v>5586.0</v>
      </c>
      <c r="M14" s="7" t="n">
        <v>3296.0</v>
      </c>
      <c r="N14" t="s">
        <v>59</v>
      </c>
    </row>
    <row r="15" spans="1:14" x14ac:dyDescent="0.25">
      <c r="A15" s="12"/>
      <c r="B15" s="6" t="s">
        <v>13</v>
      </c>
      <c r="C15" s="7" t="n">
        <v>516.0</v>
      </c>
      <c r="D15" s="7" t="n">
        <v>345.0</v>
      </c>
      <c r="E15" s="7">
        <v>0</v>
      </c>
      <c r="F15" s="7" t="n">
        <f si="0" t="shared"/>
        <v>861.0</v>
      </c>
      <c r="G15" s="7" t="n">
        <v>40.0</v>
      </c>
      <c r="H15" s="7" t="n">
        <v>6.0</v>
      </c>
      <c r="I15" s="7" t="n">
        <v>47.0</v>
      </c>
      <c r="J15" s="7" t="n">
        <v>145.0</v>
      </c>
      <c r="K15" s="7" t="n">
        <v>240.0</v>
      </c>
      <c r="L15" s="7" t="n">
        <v>231.0</v>
      </c>
      <c r="M15" s="7" t="n">
        <v>152.0</v>
      </c>
      <c r="N15" t="s">
        <v>59</v>
      </c>
    </row>
    <row r="16" spans="1:14" x14ac:dyDescent="0.25">
      <c r="A16" s="12"/>
      <c r="B16" s="6" t="s">
        <v>14</v>
      </c>
      <c r="C16" s="7" t="n">
        <v>2029.0</v>
      </c>
      <c r="D16" s="7" t="n">
        <v>2291.0</v>
      </c>
      <c r="E16" s="7">
        <v>0</v>
      </c>
      <c r="F16" s="7" t="n">
        <f si="0" t="shared"/>
        <v>4320.0</v>
      </c>
      <c r="G16" s="7" t="n">
        <v>155.0</v>
      </c>
      <c r="H16" s="7" t="n">
        <v>10.0</v>
      </c>
      <c r="I16" s="7" t="n">
        <v>459.0</v>
      </c>
      <c r="J16" s="7" t="n">
        <v>824.0</v>
      </c>
      <c r="K16" s="7" t="n">
        <v>799.0</v>
      </c>
      <c r="L16" s="7" t="n">
        <v>1199.0</v>
      </c>
      <c r="M16" s="7" t="n">
        <v>874.0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646.0</v>
      </c>
      <c r="D19" s="7" t="n">
        <f>D20-D3-D4-D5-D6-D7-D8-D9-D10-D11-D12-D13-D14-D15-D16-D17-D18</f>
        <v>655.0</v>
      </c>
      <c r="E19" s="7" t="n">
        <f ref="E19:G19" si="1" t="shared">E20-E3-E4-E5-E6-E7-E8-E9-E10-E11-E12-E13-E14-E15-E16-E17-E18</f>
        <v>0.0</v>
      </c>
      <c r="F19" s="7" t="n">
        <f si="0" t="shared"/>
        <v>1301.0</v>
      </c>
      <c r="G19" s="7" t="n">
        <f si="1" t="shared"/>
        <v>13.0</v>
      </c>
      <c r="H19" s="7" t="n">
        <f ref="H19:M19" si="2" t="shared">H20-H3-H4-H5-H6-H7-H8-H9-H10-H11-H12-H13-H14-H15-H16-H17-H18</f>
        <v>1.0</v>
      </c>
      <c r="I19" s="7" t="n">
        <f si="2" t="shared"/>
        <v>95.0</v>
      </c>
      <c r="J19" s="7" t="n">
        <f si="2" t="shared"/>
        <v>290.0</v>
      </c>
      <c r="K19" s="7" t="n">
        <f si="2" t="shared"/>
        <v>333.0</v>
      </c>
      <c r="L19" s="7" t="n">
        <f si="2" t="shared"/>
        <v>338.0</v>
      </c>
      <c r="M19" s="7" t="n">
        <f si="2" t="shared"/>
        <v>231.0</v>
      </c>
      <c r="N19" t="s">
        <v>59</v>
      </c>
    </row>
    <row r="20" spans="1:14" x14ac:dyDescent="0.25">
      <c r="A20" s="12"/>
      <c r="B20" s="6" t="s">
        <v>18</v>
      </c>
      <c r="C20" s="7" t="n">
        <v>295653.0</v>
      </c>
      <c r="D20" s="7" t="n">
        <v>218088.0</v>
      </c>
      <c r="E20" s="7">
        <v>0</v>
      </c>
      <c r="F20" s="7" t="n">
        <f si="0" t="shared"/>
        <v>513741.0</v>
      </c>
      <c r="G20" s="7" t="n">
        <v>15329.0</v>
      </c>
      <c r="H20" s="7" t="n">
        <v>3616.0</v>
      </c>
      <c r="I20" s="7" t="n">
        <v>62160.0</v>
      </c>
      <c r="J20" s="7" t="n">
        <v>126945.0</v>
      </c>
      <c r="K20" s="7" t="n">
        <v>121621.0</v>
      </c>
      <c r="L20" s="7" t="n">
        <v>113910.0</v>
      </c>
      <c r="M20" s="7" t="n">
        <v>70160.0</v>
      </c>
      <c r="N20" t="s">
        <v>59</v>
      </c>
    </row>
    <row r="21" spans="1:14" x14ac:dyDescent="0.25">
      <c r="A21" s="12" t="s">
        <v>19</v>
      </c>
      <c r="B21" s="6" t="s">
        <v>20</v>
      </c>
      <c r="C21" s="7" t="n">
        <v>13594.0</v>
      </c>
      <c r="D21" s="7" t="n">
        <v>14312.0</v>
      </c>
      <c r="E21" s="7">
        <v>0</v>
      </c>
      <c r="F21" s="7" t="n">
        <f si="0" t="shared"/>
        <v>27906.0</v>
      </c>
      <c r="G21" s="7" t="n">
        <v>636.0</v>
      </c>
      <c r="H21" s="7" t="n">
        <v>422.0</v>
      </c>
      <c r="I21" s="7" t="n">
        <v>3341.0</v>
      </c>
      <c r="J21" s="7" t="n">
        <v>6097.0</v>
      </c>
      <c r="K21" s="7" t="n">
        <v>4886.0</v>
      </c>
      <c r="L21" s="7" t="n">
        <v>6811.0</v>
      </c>
      <c r="M21" s="7" t="n">
        <v>5713.0</v>
      </c>
      <c r="N21" t="s">
        <v>59</v>
      </c>
    </row>
    <row r="22" spans="1:14" x14ac:dyDescent="0.25">
      <c r="A22" s="12"/>
      <c r="B22" s="6" t="s">
        <v>21</v>
      </c>
      <c r="C22" s="7" t="n">
        <v>2135.0</v>
      </c>
      <c r="D22" s="7" t="n">
        <v>2761.0</v>
      </c>
      <c r="E22" s="7">
        <v>0</v>
      </c>
      <c r="F22" s="7" t="n">
        <f si="0" t="shared"/>
        <v>4896.0</v>
      </c>
      <c r="G22" s="7" t="n">
        <v>188.0</v>
      </c>
      <c r="H22" s="7" t="n">
        <v>296.0</v>
      </c>
      <c r="I22" s="7" t="n">
        <v>437.0</v>
      </c>
      <c r="J22" s="7" t="n">
        <v>696.0</v>
      </c>
      <c r="K22" s="7" t="n">
        <v>1031.0</v>
      </c>
      <c r="L22" s="7" t="n">
        <v>1396.0</v>
      </c>
      <c r="M22" s="7" t="n">
        <v>852.0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15729.0</v>
      </c>
      <c r="D24" s="7" t="n">
        <v>17073.0</v>
      </c>
      <c r="E24" s="7">
        <v>0</v>
      </c>
      <c r="F24" s="7" t="n">
        <f si="0" t="shared"/>
        <v>32802.0</v>
      </c>
      <c r="G24" s="7" t="n">
        <v>824.0</v>
      </c>
      <c r="H24" s="7" t="n">
        <v>718.0</v>
      </c>
      <c r="I24" s="7" t="n">
        <v>3778.0</v>
      </c>
      <c r="J24" s="7" t="n">
        <v>6793.0</v>
      </c>
      <c r="K24" s="7" t="n">
        <v>5917.0</v>
      </c>
      <c r="L24" s="7" t="n">
        <v>8207.0</v>
      </c>
      <c r="M24" s="7" t="n">
        <v>6565.0</v>
      </c>
      <c r="N24" t="s">
        <v>59</v>
      </c>
    </row>
    <row r="25" spans="1:14" x14ac:dyDescent="0.25">
      <c r="A25" s="12" t="s">
        <v>23</v>
      </c>
      <c r="B25" s="6" t="s">
        <v>24</v>
      </c>
      <c r="C25" s="7" t="n">
        <v>984.0</v>
      </c>
      <c r="D25" s="7" t="n">
        <v>1239.0</v>
      </c>
      <c r="E25" s="7">
        <v>0</v>
      </c>
      <c r="F25" s="7" t="n">
        <f si="0" t="shared"/>
        <v>2223.0</v>
      </c>
      <c r="G25" s="7" t="n">
        <v>16.0</v>
      </c>
      <c r="H25" s="7" t="n">
        <v>10.0</v>
      </c>
      <c r="I25" s="7" t="n">
        <v>359.0</v>
      </c>
      <c r="J25" s="7" t="n">
        <v>836.0</v>
      </c>
      <c r="K25" s="7" t="n">
        <v>509.0</v>
      </c>
      <c r="L25" s="7" t="n">
        <v>350.0</v>
      </c>
      <c r="M25" s="7" t="n">
        <v>143.0</v>
      </c>
      <c r="N25" t="s">
        <v>59</v>
      </c>
    </row>
    <row r="26" spans="1:14" x14ac:dyDescent="0.25">
      <c r="A26" s="12"/>
      <c r="B26" s="6" t="s">
        <v>25</v>
      </c>
      <c r="C26" s="7" t="n">
        <v>1716.0</v>
      </c>
      <c r="D26" s="7" t="n">
        <v>1633.0</v>
      </c>
      <c r="E26" s="7">
        <v>0</v>
      </c>
      <c r="F26" s="7" t="n">
        <f si="0" t="shared"/>
        <v>3349.0</v>
      </c>
      <c r="G26" s="7" t="n">
        <v>38.0</v>
      </c>
      <c r="H26" s="7" t="n">
        <v>9.0</v>
      </c>
      <c r="I26" s="7" t="n">
        <v>514.0</v>
      </c>
      <c r="J26" s="7" t="n">
        <v>1122.0</v>
      </c>
      <c r="K26" s="7" t="n">
        <v>705.0</v>
      </c>
      <c r="L26" s="7" t="n">
        <v>652.0</v>
      </c>
      <c r="M26" s="7" t="n">
        <v>309.0</v>
      </c>
      <c r="N26" t="s">
        <v>59</v>
      </c>
    </row>
    <row r="27" spans="1:14" x14ac:dyDescent="0.25">
      <c r="A27" s="12"/>
      <c r="B27" s="6" t="s">
        <v>26</v>
      </c>
      <c r="C27" s="7" t="n">
        <v>555.0</v>
      </c>
      <c r="D27" s="7" t="n">
        <v>678.0</v>
      </c>
      <c r="E27" s="7">
        <v>0</v>
      </c>
      <c r="F27" s="7" t="n">
        <f si="0" t="shared"/>
        <v>1233.0</v>
      </c>
      <c r="G27" s="7" t="n">
        <v>12.0</v>
      </c>
      <c r="H27" s="7" t="n">
        <v>5.0</v>
      </c>
      <c r="I27" s="7" t="n">
        <v>300.0</v>
      </c>
      <c r="J27" s="7" t="n">
        <v>472.0</v>
      </c>
      <c r="K27" s="7" t="n">
        <v>174.0</v>
      </c>
      <c r="L27" s="7" t="n">
        <v>172.0</v>
      </c>
      <c r="M27" s="7" t="n">
        <v>98.0</v>
      </c>
      <c r="N27" t="s">
        <v>59</v>
      </c>
    </row>
    <row r="28" spans="1:14" x14ac:dyDescent="0.25">
      <c r="A28" s="12"/>
      <c r="B28" s="6" t="s">
        <v>27</v>
      </c>
      <c r="C28" s="7" t="n">
        <v>3779.0</v>
      </c>
      <c r="D28" s="7" t="n">
        <v>3634.0</v>
      </c>
      <c r="E28" s="7">
        <v>0</v>
      </c>
      <c r="F28" s="7" t="n">
        <f si="0" t="shared"/>
        <v>7413.0</v>
      </c>
      <c r="G28" s="7" t="n">
        <v>250.0</v>
      </c>
      <c r="H28" s="7" t="n">
        <v>86.0</v>
      </c>
      <c r="I28" s="7" t="n">
        <v>1405.0</v>
      </c>
      <c r="J28" s="7" t="n">
        <v>2084.0</v>
      </c>
      <c r="K28" s="7" t="n">
        <v>1470.0</v>
      </c>
      <c r="L28" s="7" t="n">
        <v>1346.0</v>
      </c>
      <c r="M28" s="7" t="n">
        <v>772.0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1787.0</v>
      </c>
      <c r="D30" s="7" t="n">
        <v>1973.0</v>
      </c>
      <c r="E30" s="7">
        <v>0</v>
      </c>
      <c r="F30" s="7" t="n">
        <f si="0" t="shared"/>
        <v>3760.0</v>
      </c>
      <c r="G30" s="7" t="n">
        <v>76.0</v>
      </c>
      <c r="H30" s="7" t="n">
        <v>12.0</v>
      </c>
      <c r="I30" s="7" t="n">
        <v>627.0</v>
      </c>
      <c r="J30" s="7" t="n">
        <v>1004.0</v>
      </c>
      <c r="K30" s="7" t="n">
        <v>729.0</v>
      </c>
      <c r="L30" s="7" t="n">
        <v>807.0</v>
      </c>
      <c r="M30" s="7" t="n">
        <v>505.0</v>
      </c>
      <c r="N30" t="s">
        <v>59</v>
      </c>
    </row>
    <row r="31" spans="1:14" x14ac:dyDescent="0.25">
      <c r="A31" s="12"/>
      <c r="B31" s="6" t="s">
        <v>30</v>
      </c>
      <c r="C31" s="7" t="n">
        <v>1303.0</v>
      </c>
      <c r="D31" s="7" t="n">
        <v>1704.0</v>
      </c>
      <c r="E31" s="7">
        <v>0</v>
      </c>
      <c r="F31" s="7" t="n">
        <f si="0" t="shared"/>
        <v>3007.0</v>
      </c>
      <c r="G31" s="7" t="n">
        <v>45.0</v>
      </c>
      <c r="H31" s="7" t="n">
        <v>26.0</v>
      </c>
      <c r="I31" s="7" t="n">
        <v>604.0</v>
      </c>
      <c r="J31" s="7" t="n">
        <v>991.0</v>
      </c>
      <c r="K31" s="7" t="n">
        <v>534.0</v>
      </c>
      <c r="L31" s="7" t="n">
        <v>538.0</v>
      </c>
      <c r="M31" s="7" t="n">
        <v>269.0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10124.0</v>
      </c>
      <c r="D33" s="7" t="n">
        <v>10861.0</v>
      </c>
      <c r="E33" s="7">
        <v>0</v>
      </c>
      <c r="F33" s="7" t="n">
        <f si="0" t="shared"/>
        <v>20985.0</v>
      </c>
      <c r="G33" s="7" t="n">
        <v>437.0</v>
      </c>
      <c r="H33" s="7" t="n">
        <v>148.0</v>
      </c>
      <c r="I33" s="7" t="n">
        <v>3809.0</v>
      </c>
      <c r="J33" s="7" t="n">
        <v>6509.0</v>
      </c>
      <c r="K33" s="7" t="n">
        <v>4121.0</v>
      </c>
      <c r="L33" s="7" t="n">
        <v>3865.0</v>
      </c>
      <c r="M33" s="7" t="n">
        <v>2096.0</v>
      </c>
      <c r="N33" t="s">
        <v>59</v>
      </c>
    </row>
    <row r="34" spans="1:14" x14ac:dyDescent="0.25">
      <c r="A34" s="16" t="s">
        <v>33</v>
      </c>
      <c r="B34" s="6" t="s">
        <v>34</v>
      </c>
      <c r="C34" s="7" t="n">
        <v>2850.0</v>
      </c>
      <c r="D34" s="7" t="n">
        <v>4245.0</v>
      </c>
      <c r="E34" s="7">
        <v>0</v>
      </c>
      <c r="F34" s="7" t="n">
        <f si="0" t="shared"/>
        <v>7095.0</v>
      </c>
      <c r="G34" s="7" t="n">
        <v>169.0</v>
      </c>
      <c r="H34" s="7" t="n">
        <v>72.0</v>
      </c>
      <c r="I34" s="7" t="n">
        <v>1490.0</v>
      </c>
      <c r="J34" s="7" t="n">
        <v>1752.0</v>
      </c>
      <c r="K34" s="7" t="n">
        <v>953.0</v>
      </c>
      <c r="L34" s="7" t="n">
        <v>1575.0</v>
      </c>
      <c r="M34" s="7" t="n">
        <v>1084.0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619.0</v>
      </c>
      <c r="D36" s="7" t="n">
        <v>659.0</v>
      </c>
      <c r="E36" s="7">
        <v>0</v>
      </c>
      <c r="F36" s="7" t="n">
        <f si="0" t="shared"/>
        <v>1278.0</v>
      </c>
      <c r="G36" s="7" t="n">
        <v>22.0</v>
      </c>
      <c r="H36" s="7" t="n">
        <v>6.0</v>
      </c>
      <c r="I36" s="7" t="n">
        <v>426.0</v>
      </c>
      <c r="J36" s="7" t="n">
        <v>456.0</v>
      </c>
      <c r="K36" s="7" t="n">
        <v>163.0</v>
      </c>
      <c r="L36" s="7" t="n">
        <v>128.0</v>
      </c>
      <c r="M36" s="7" t="n">
        <v>77.0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3469.0</v>
      </c>
      <c r="D38" s="7" t="n">
        <v>4904.0</v>
      </c>
      <c r="E38" s="7">
        <v>0</v>
      </c>
      <c r="F38" s="7" t="n">
        <f si="0" t="shared"/>
        <v>8373.0</v>
      </c>
      <c r="G38" s="7" t="n">
        <v>191.0</v>
      </c>
      <c r="H38" s="7" t="n">
        <v>78.0</v>
      </c>
      <c r="I38" s="7" t="n">
        <v>1916.0</v>
      </c>
      <c r="J38" s="7" t="n">
        <v>2208.0</v>
      </c>
      <c r="K38" s="7" t="n">
        <v>1116.0</v>
      </c>
      <c r="L38" s="7" t="n">
        <v>1703.0</v>
      </c>
      <c r="M38" s="7" t="n">
        <v>1161.0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31931.0</v>
      </c>
      <c r="D42" s="7" t="n">
        <v>12965.0</v>
      </c>
      <c r="E42" s="7">
        <v>0</v>
      </c>
      <c r="F42" s="7" t="n">
        <f si="0" t="shared"/>
        <v>44896.0</v>
      </c>
      <c r="G42" s="7" t="n">
        <v>1231.0</v>
      </c>
      <c r="H42" s="7" t="n">
        <v>142.0</v>
      </c>
      <c r="I42" s="7" t="n">
        <v>2079.0</v>
      </c>
      <c r="J42" s="7" t="n">
        <v>7134.0</v>
      </c>
      <c r="K42" s="7" t="n">
        <v>11481.0</v>
      </c>
      <c r="L42" s="7" t="n">
        <v>12471.0</v>
      </c>
      <c r="M42" s="7" t="n">
        <v>10358.0</v>
      </c>
      <c r="N42" t="s">
        <v>59</v>
      </c>
    </row>
    <row r="43" spans="1:14" x14ac:dyDescent="0.25">
      <c r="A43" s="11"/>
      <c r="B43" s="6" t="s">
        <v>42</v>
      </c>
      <c r="C43" s="7" t="n">
        <f>C20+C24+C33+C38+C41+C42</f>
        <v>356906.0</v>
      </c>
      <c r="D43" s="7" t="n">
        <f>D20+D24+D33+D38+D41+D42</f>
        <v>263891.0</v>
      </c>
      <c r="E43" s="7" t="n">
        <f ref="E43:G43" si="11" t="shared">E20+E24+E33+E38+E41+E42</f>
        <v>0.0</v>
      </c>
      <c r="F43" s="7" t="n">
        <f si="0" t="shared"/>
        <v>620797.0</v>
      </c>
      <c r="G43" s="7" t="n">
        <f si="11" t="shared"/>
        <v>18012.0</v>
      </c>
      <c r="H43" s="7" t="n">
        <f ref="H43:M43" si="12" t="shared">H20+H24+H33+H38+H41+H42</f>
        <v>4702.0</v>
      </c>
      <c r="I43" s="7" t="n">
        <f si="12" t="shared"/>
        <v>73742.0</v>
      </c>
      <c r="J43" s="7" t="n">
        <f si="12" t="shared"/>
        <v>149589.0</v>
      </c>
      <c r="K43" s="7" t="n">
        <f si="12" t="shared"/>
        <v>144256.0</v>
      </c>
      <c r="L43" s="7" t="n">
        <f si="12" t="shared"/>
        <v>140156.0</v>
      </c>
      <c r="M43" s="7" t="n">
        <f si="12" t="shared"/>
        <v>90340.0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