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<sst xmlns="http://schemas.openxmlformats.org/spreadsheetml/2006/main" count="101" uniqueCount="61">
  <si>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</si>
  <si>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</si>
  <si>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</si>
  <si>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</si>
  <si>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</si>
  <si>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</si>
  <si>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</si>
  <si>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</si>
  <si>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</si>
  <si>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</si>
  <si>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</si>
  <si>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</si>
  <si>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</si>
  <si>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</si>
  <si>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</si>
  <si>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</si>
  <si>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</si>
  <si>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</si>
  <si>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</si>
  <si>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</si>
  <si>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</si>
  <si>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</si>
  <si>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</si>
  <si>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</si>
  <si>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</si>
  <si>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</si>
  <si>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</si>
  <si>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</si>
  <si>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</si>
  <si>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</si>
  <si>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</si>
  <si>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</si>
  <si>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</si>
  <si>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</si>
  <si>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</si>
  <si>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</si>
  <si>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</si>
  <si>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</si>
  <si>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</si>
  <si>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</si>
  <si>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</si>
  <si>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</si>
  <si>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</si>
  <si>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</si>
  <si>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</si>
  <si>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</si>
  <si>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</si>
  <si>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</si>
  <si>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</si>
  <si>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</si>
  <si>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</si>
  <si>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</si>
  <si>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</si>
  <si>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</si>
  <si>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</si>
  <si>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</si>
  <si>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</si>
  <si>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</si>
  <si>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98年4月中華民國國民出國人次－按性別及年齡分
Table 2-3 Outbound Departures of Nationals of the
Republic of China by Gender and by Age, April,2009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</si>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</sst>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133777.0</v>
      </c>
      <c r="D3" s="7" t="n">
        <v>75795.0</v>
      </c>
      <c r="E3" s="7">
        <v>0</v>
      </c>
      <c r="F3" s="7" t="n">
        <f>C3+D3</f>
        <v>209572.0</v>
      </c>
      <c r="G3" s="7" t="n">
        <v>5385.0</v>
      </c>
      <c r="H3" s="7" t="n">
        <v>1401.0</v>
      </c>
      <c r="I3" s="7" t="n">
        <v>19342.0</v>
      </c>
      <c r="J3" s="7" t="n">
        <v>52058.0</v>
      </c>
      <c r="K3" s="7" t="n">
        <v>55002.0</v>
      </c>
      <c r="L3" s="7" t="n">
        <v>49066.0</v>
      </c>
      <c r="M3" s="7" t="n">
        <v>27318.0</v>
      </c>
      <c r="N3" t="s">
        <v>59</v>
      </c>
    </row>
    <row r="4" spans="1:14" x14ac:dyDescent="0.25">
      <c r="A4" s="12"/>
      <c r="B4" s="6" t="s">
        <v>2</v>
      </c>
      <c r="C4" s="7" t="n">
        <v>48406.0</v>
      </c>
      <c r="D4" s="7" t="n">
        <v>21851.0</v>
      </c>
      <c r="E4" s="7">
        <v>0</v>
      </c>
      <c r="F4" s="7" t="n">
        <f ref="F4:F43" si="0" t="shared">C4+D4</f>
        <v>70257.0</v>
      </c>
      <c r="G4" s="7" t="n">
        <v>1624.0</v>
      </c>
      <c r="H4" s="7" t="n">
        <v>309.0</v>
      </c>
      <c r="I4" s="7" t="n">
        <v>5889.0</v>
      </c>
      <c r="J4" s="7" t="n">
        <v>15848.0</v>
      </c>
      <c r="K4" s="7" t="n">
        <v>18772.0</v>
      </c>
      <c r="L4" s="7" t="n">
        <v>17706.0</v>
      </c>
      <c r="M4" s="7" t="n">
        <v>10109.0</v>
      </c>
      <c r="N4" t="s">
        <v>59</v>
      </c>
    </row>
    <row r="5" spans="1:14" x14ac:dyDescent="0.25">
      <c r="A5" s="12"/>
      <c r="B5" s="6" t="s">
        <v>3</v>
      </c>
      <c r="C5" s="7" t="n">
        <v>79469.0</v>
      </c>
      <c r="D5" s="7" t="n">
        <v>38995.0</v>
      </c>
      <c r="E5" s="7">
        <v>0</v>
      </c>
      <c r="F5" s="7" t="n">
        <f si="0" t="shared"/>
        <v>118464.0</v>
      </c>
      <c r="G5" s="7" t="n">
        <v>3289.0</v>
      </c>
      <c r="H5" s="7" t="n">
        <v>489.0</v>
      </c>
      <c r="I5" s="7" t="n">
        <v>5877.0</v>
      </c>
      <c r="J5" s="7" t="n">
        <v>20183.0</v>
      </c>
      <c r="K5" s="7" t="n">
        <v>31118.0</v>
      </c>
      <c r="L5" s="7" t="n">
        <v>33450.0</v>
      </c>
      <c r="M5" s="7" t="n">
        <v>24058.0</v>
      </c>
      <c r="N5" t="s">
        <v>59</v>
      </c>
    </row>
    <row r="6" spans="1:14" x14ac:dyDescent="0.25">
      <c r="A6" s="12"/>
      <c r="B6" s="6" t="s">
        <v>4</v>
      </c>
      <c r="C6" s="7" t="n">
        <v>39865.0</v>
      </c>
      <c r="D6" s="7" t="n">
        <v>56588.0</v>
      </c>
      <c r="E6" s="7">
        <v>0</v>
      </c>
      <c r="F6" s="7" t="n">
        <f si="0" t="shared"/>
        <v>96453.0</v>
      </c>
      <c r="G6" s="7" t="n">
        <v>3295.0</v>
      </c>
      <c r="H6" s="7" t="n">
        <v>1469.0</v>
      </c>
      <c r="I6" s="7" t="n">
        <v>12896.0</v>
      </c>
      <c r="J6" s="7" t="n">
        <v>21109.0</v>
      </c>
      <c r="K6" s="7" t="n">
        <v>16702.0</v>
      </c>
      <c r="L6" s="7" t="n">
        <v>21382.0</v>
      </c>
      <c r="M6" s="7" t="n">
        <v>19600.0</v>
      </c>
      <c r="N6" t="s">
        <v>59</v>
      </c>
    </row>
    <row r="7" spans="1:14" x14ac:dyDescent="0.25">
      <c r="A7" s="12"/>
      <c r="B7" s="6" t="s">
        <v>5</v>
      </c>
      <c r="C7" s="7" t="n">
        <v>15433.0</v>
      </c>
      <c r="D7" s="7" t="n">
        <v>25841.0</v>
      </c>
      <c r="E7" s="7">
        <v>0</v>
      </c>
      <c r="F7" s="7" t="n">
        <f si="0" t="shared"/>
        <v>41274.0</v>
      </c>
      <c r="G7" s="7" t="n">
        <v>1663.0</v>
      </c>
      <c r="H7" s="7" t="n">
        <v>470.0</v>
      </c>
      <c r="I7" s="7" t="n">
        <v>6849.0</v>
      </c>
      <c r="J7" s="7" t="n">
        <v>10012.0</v>
      </c>
      <c r="K7" s="7" t="n">
        <v>7294.0</v>
      </c>
      <c r="L7" s="7" t="n">
        <v>8136.0</v>
      </c>
      <c r="M7" s="7" t="n">
        <v>6850.0</v>
      </c>
      <c r="N7" t="s">
        <v>59</v>
      </c>
    </row>
    <row r="8" spans="1:14" x14ac:dyDescent="0.25">
      <c r="A8" s="12"/>
      <c r="B8" s="6" t="s">
        <v>6</v>
      </c>
      <c r="C8" s="7" t="n">
        <v>5235.0</v>
      </c>
      <c r="D8" s="7" t="n">
        <v>5117.0</v>
      </c>
      <c r="E8" s="7">
        <v>0</v>
      </c>
      <c r="F8" s="7" t="n">
        <f si="0" t="shared"/>
        <v>10352.0</v>
      </c>
      <c r="G8" s="7" t="n">
        <v>404.0</v>
      </c>
      <c r="H8" s="7" t="n">
        <v>167.0</v>
      </c>
      <c r="I8" s="7" t="n">
        <v>1382.0</v>
      </c>
      <c r="J8" s="7" t="n">
        <v>2781.0</v>
      </c>
      <c r="K8" s="7" t="n">
        <v>2348.0</v>
      </c>
      <c r="L8" s="7" t="n">
        <v>1990.0</v>
      </c>
      <c r="M8" s="7" t="n">
        <v>1280.0</v>
      </c>
      <c r="N8" t="s">
        <v>59</v>
      </c>
    </row>
    <row r="9" spans="1:14" x14ac:dyDescent="0.25">
      <c r="A9" s="12"/>
      <c r="B9" s="6" t="s">
        <v>7</v>
      </c>
      <c r="C9" s="7" t="n">
        <v>5139.0</v>
      </c>
      <c r="D9" s="7" t="n">
        <v>5282.0</v>
      </c>
      <c r="E9" s="7">
        <v>0</v>
      </c>
      <c r="F9" s="7" t="n">
        <f si="0" t="shared"/>
        <v>10421.0</v>
      </c>
      <c r="G9" s="7" t="n">
        <v>366.0</v>
      </c>
      <c r="H9" s="7" t="n">
        <v>113.0</v>
      </c>
      <c r="I9" s="7" t="n">
        <v>1595.0</v>
      </c>
      <c r="J9" s="7" t="n">
        <v>2762.0</v>
      </c>
      <c r="K9" s="7" t="n">
        <v>2280.0</v>
      </c>
      <c r="L9" s="7" t="n">
        <v>2191.0</v>
      </c>
      <c r="M9" s="7" t="n">
        <v>1114.0</v>
      </c>
      <c r="N9" t="s">
        <v>59</v>
      </c>
    </row>
    <row r="10" spans="1:14" x14ac:dyDescent="0.25">
      <c r="A10" s="12"/>
      <c r="B10" s="6" t="s">
        <v>8</v>
      </c>
      <c r="C10" s="7" t="n">
        <v>11135.0</v>
      </c>
      <c r="D10" s="7" t="n">
        <v>10947.0</v>
      </c>
      <c r="E10" s="7">
        <v>0</v>
      </c>
      <c r="F10" s="7" t="n">
        <f si="0" t="shared"/>
        <v>22082.0</v>
      </c>
      <c r="G10" s="7" t="n">
        <v>818.0</v>
      </c>
      <c r="H10" s="7" t="n">
        <v>317.0</v>
      </c>
      <c r="I10" s="7" t="n">
        <v>4104.0</v>
      </c>
      <c r="J10" s="7" t="n">
        <v>5729.0</v>
      </c>
      <c r="K10" s="7" t="n">
        <v>4236.0</v>
      </c>
      <c r="L10" s="7" t="n">
        <v>4307.0</v>
      </c>
      <c r="M10" s="7" t="n">
        <v>2571.0</v>
      </c>
      <c r="N10" t="s">
        <v>59</v>
      </c>
    </row>
    <row r="11" spans="1:14" x14ac:dyDescent="0.25">
      <c r="A11" s="12"/>
      <c r="B11" s="6" t="s">
        <v>9</v>
      </c>
      <c r="C11" s="7" t="n">
        <v>3809.0</v>
      </c>
      <c r="D11" s="7" t="n">
        <v>2611.0</v>
      </c>
      <c r="E11" s="7">
        <v>0</v>
      </c>
      <c r="F11" s="7" t="n">
        <f si="0" t="shared"/>
        <v>6420.0</v>
      </c>
      <c r="G11" s="7" t="n">
        <v>248.0</v>
      </c>
      <c r="H11" s="7" t="n">
        <v>84.0</v>
      </c>
      <c r="I11" s="7" t="n">
        <v>962.0</v>
      </c>
      <c r="J11" s="7" t="n">
        <v>1672.0</v>
      </c>
      <c r="K11" s="7" t="n">
        <v>1337.0</v>
      </c>
      <c r="L11" s="7" t="n">
        <v>1380.0</v>
      </c>
      <c r="M11" s="7" t="n">
        <v>737.0</v>
      </c>
      <c r="N11" t="s">
        <v>59</v>
      </c>
    </row>
    <row r="12" spans="1:14" x14ac:dyDescent="0.25">
      <c r="A12" s="12"/>
      <c r="B12" s="6" t="s">
        <v>10</v>
      </c>
      <c r="C12" s="7" t="n">
        <v>6237.0</v>
      </c>
      <c r="D12" s="7" t="n">
        <v>6192.0</v>
      </c>
      <c r="E12" s="7">
        <v>0</v>
      </c>
      <c r="F12" s="7" t="n">
        <f si="0" t="shared"/>
        <v>12429.0</v>
      </c>
      <c r="G12" s="7" t="n">
        <v>490.0</v>
      </c>
      <c r="H12" s="7" t="n">
        <v>78.0</v>
      </c>
      <c r="I12" s="7" t="n">
        <v>2672.0</v>
      </c>
      <c r="J12" s="7" t="n">
        <v>4046.0</v>
      </c>
      <c r="K12" s="7" t="n">
        <v>2266.0</v>
      </c>
      <c r="L12" s="7" t="n">
        <v>1891.0</v>
      </c>
      <c r="M12" s="7" t="n">
        <v>986.0</v>
      </c>
      <c r="N12" t="s">
        <v>59</v>
      </c>
    </row>
    <row r="13" spans="1:14" x14ac:dyDescent="0.25">
      <c r="A13" s="12"/>
      <c r="B13" s="6" t="s">
        <v>11</v>
      </c>
      <c r="C13" s="7" t="n">
        <v>1.0</v>
      </c>
      <c r="D13" s="7" t="n">
        <v>0.0</v>
      </c>
      <c r="E13" s="7">
        <v>0</v>
      </c>
      <c r="F13" s="7" t="n">
        <f si="0" t="shared"/>
        <v>1.0</v>
      </c>
      <c r="G13" s="7" t="n">
        <v>0.0</v>
      </c>
      <c r="H13" s="7" t="n">
        <v>0.0</v>
      </c>
      <c r="I13" s="7" t="n">
        <v>0.0</v>
      </c>
      <c r="J13" s="7" t="n">
        <v>1.0</v>
      </c>
      <c r="K13" s="7" t="n">
        <v>0.0</v>
      </c>
      <c r="L13" s="7" t="n">
        <v>0.0</v>
      </c>
      <c r="M13" s="7" t="n">
        <v>0.0</v>
      </c>
      <c r="N13" t="s">
        <v>59</v>
      </c>
    </row>
    <row r="14" spans="1:14" x14ac:dyDescent="0.25">
      <c r="A14" s="12"/>
      <c r="B14" s="6" t="s">
        <v>12</v>
      </c>
      <c r="C14" s="7" t="n">
        <v>14303.0</v>
      </c>
      <c r="D14" s="7" t="n">
        <v>7815.0</v>
      </c>
      <c r="E14" s="7">
        <v>0</v>
      </c>
      <c r="F14" s="7" t="n">
        <f si="0" t="shared"/>
        <v>22118.0</v>
      </c>
      <c r="G14" s="7" t="n">
        <v>1619.0</v>
      </c>
      <c r="H14" s="7" t="n">
        <v>53.0</v>
      </c>
      <c r="I14" s="7" t="n">
        <v>2113.0</v>
      </c>
      <c r="J14" s="7" t="n">
        <v>4638.0</v>
      </c>
      <c r="K14" s="7" t="n">
        <v>5197.0</v>
      </c>
      <c r="L14" s="7" t="n">
        <v>5509.0</v>
      </c>
      <c r="M14" s="7" t="n">
        <v>2989.0</v>
      </c>
      <c r="N14" t="s">
        <v>59</v>
      </c>
    </row>
    <row r="15" spans="1:14" x14ac:dyDescent="0.25">
      <c r="A15" s="12"/>
      <c r="B15" s="6" t="s">
        <v>13</v>
      </c>
      <c r="C15" s="7" t="n">
        <v>405.0</v>
      </c>
      <c r="D15" s="7" t="n">
        <v>243.0</v>
      </c>
      <c r="E15" s="7">
        <v>0</v>
      </c>
      <c r="F15" s="7" t="n">
        <f si="0" t="shared"/>
        <v>648.0</v>
      </c>
      <c r="G15" s="7" t="n">
        <v>36.0</v>
      </c>
      <c r="H15" s="7" t="n">
        <v>13.0</v>
      </c>
      <c r="I15" s="7" t="n">
        <v>42.0</v>
      </c>
      <c r="J15" s="7" t="n">
        <v>95.0</v>
      </c>
      <c r="K15" s="7" t="n">
        <v>186.0</v>
      </c>
      <c r="L15" s="7" t="n">
        <v>183.0</v>
      </c>
      <c r="M15" s="7" t="n">
        <v>93.0</v>
      </c>
      <c r="N15" t="s">
        <v>59</v>
      </c>
    </row>
    <row r="16" spans="1:14" x14ac:dyDescent="0.25">
      <c r="A16" s="12"/>
      <c r="B16" s="6" t="s">
        <v>14</v>
      </c>
      <c r="C16" s="7" t="n">
        <v>1524.0</v>
      </c>
      <c r="D16" s="7" t="n">
        <v>1680.0</v>
      </c>
      <c r="E16" s="7">
        <v>0</v>
      </c>
      <c r="F16" s="7" t="n">
        <f si="0" t="shared"/>
        <v>3204.0</v>
      </c>
      <c r="G16" s="7" t="n">
        <v>186.0</v>
      </c>
      <c r="H16" s="7" t="n">
        <v>7.0</v>
      </c>
      <c r="I16" s="7" t="n">
        <v>367.0</v>
      </c>
      <c r="J16" s="7" t="n">
        <v>635.0</v>
      </c>
      <c r="K16" s="7" t="n">
        <v>646.0</v>
      </c>
      <c r="L16" s="7" t="n">
        <v>802.0</v>
      </c>
      <c r="M16" s="7" t="n">
        <v>561.0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520.0</v>
      </c>
      <c r="D19" s="7" t="n">
        <f>D20-D3-D4-D5-D6-D7-D8-D9-D10-D11-D12-D13-D14-D15-D16-D17-D18</f>
        <v>598.0</v>
      </c>
      <c r="E19" s="7" t="n">
        <f ref="E19:G19" si="1" t="shared">E20-E3-E4-E5-E6-E7-E8-E9-E10-E11-E12-E13-E14-E15-E16-E17-E18</f>
        <v>0.0</v>
      </c>
      <c r="F19" s="7" t="n">
        <f si="0" t="shared"/>
        <v>1118.0</v>
      </c>
      <c r="G19" s="7" t="n">
        <f si="1" t="shared"/>
        <v>16.0</v>
      </c>
      <c r="H19" s="7" t="n">
        <f ref="H19:M19" si="2" t="shared">H20-H3-H4-H5-H6-H7-H8-H9-H10-H11-H12-H13-H14-H15-H16-H17-H18</f>
        <v>9.0</v>
      </c>
      <c r="I19" s="7" t="n">
        <f si="2" t="shared"/>
        <v>117.0</v>
      </c>
      <c r="J19" s="7" t="n">
        <f si="2" t="shared"/>
        <v>260.0</v>
      </c>
      <c r="K19" s="7" t="n">
        <f si="2" t="shared"/>
        <v>248.0</v>
      </c>
      <c r="L19" s="7" t="n">
        <f si="2" t="shared"/>
        <v>269.0</v>
      </c>
      <c r="M19" s="7" t="n">
        <f si="2" t="shared"/>
        <v>199.0</v>
      </c>
      <c r="N19" t="s">
        <v>59</v>
      </c>
    </row>
    <row r="20" spans="1:14" x14ac:dyDescent="0.25">
      <c r="A20" s="12"/>
      <c r="B20" s="6" t="s">
        <v>18</v>
      </c>
      <c r="C20" s="7" t="n">
        <v>365258.0</v>
      </c>
      <c r="D20" s="7" t="n">
        <v>259555.0</v>
      </c>
      <c r="E20" s="7">
        <v>0</v>
      </c>
      <c r="F20" s="7" t="n">
        <f si="0" t="shared"/>
        <v>624813.0</v>
      </c>
      <c r="G20" s="7" t="n">
        <v>19439.0</v>
      </c>
      <c r="H20" s="7" t="n">
        <v>4979.0</v>
      </c>
      <c r="I20" s="7" t="n">
        <v>64207.0</v>
      </c>
      <c r="J20" s="7" t="n">
        <v>141829.0</v>
      </c>
      <c r="K20" s="7" t="n">
        <v>147632.0</v>
      </c>
      <c r="L20" s="7" t="n">
        <v>148262.0</v>
      </c>
      <c r="M20" s="7" t="n">
        <v>98465.0</v>
      </c>
      <c r="N20" t="s">
        <v>59</v>
      </c>
    </row>
    <row r="21" spans="1:14" x14ac:dyDescent="0.25">
      <c r="A21" s="12" t="s">
        <v>19</v>
      </c>
      <c r="B21" s="6" t="s">
        <v>20</v>
      </c>
      <c r="C21" s="7" t="n">
        <v>14041.0</v>
      </c>
      <c r="D21" s="7" t="n">
        <v>15244.0</v>
      </c>
      <c r="E21" s="7">
        <v>0</v>
      </c>
      <c r="F21" s="7" t="n">
        <f si="0" t="shared"/>
        <v>29285.0</v>
      </c>
      <c r="G21" s="7" t="n">
        <v>771.0</v>
      </c>
      <c r="H21" s="7" t="n">
        <v>499.0</v>
      </c>
      <c r="I21" s="7" t="n">
        <v>2611.0</v>
      </c>
      <c r="J21" s="7" t="n">
        <v>5521.0</v>
      </c>
      <c r="K21" s="7" t="n">
        <v>5264.0</v>
      </c>
      <c r="L21" s="7" t="n">
        <v>7338.0</v>
      </c>
      <c r="M21" s="7" t="n">
        <v>7281.0</v>
      </c>
      <c r="N21" t="s">
        <v>59</v>
      </c>
    </row>
    <row r="22" spans="1:14" x14ac:dyDescent="0.25">
      <c r="A22" s="12"/>
      <c r="B22" s="6" t="s">
        <v>21</v>
      </c>
      <c r="C22" s="7" t="n">
        <v>2190.0</v>
      </c>
      <c r="D22" s="7" t="n">
        <v>2816.0</v>
      </c>
      <c r="E22" s="7">
        <v>0</v>
      </c>
      <c r="F22" s="7" t="n">
        <f si="0" t="shared"/>
        <v>5006.0</v>
      </c>
      <c r="G22" s="7" t="n">
        <v>150.0</v>
      </c>
      <c r="H22" s="7" t="n">
        <v>88.0</v>
      </c>
      <c r="I22" s="7" t="n">
        <v>478.0</v>
      </c>
      <c r="J22" s="7" t="n">
        <v>584.0</v>
      </c>
      <c r="K22" s="7" t="n">
        <v>905.0</v>
      </c>
      <c r="L22" s="7" t="n">
        <v>1618.0</v>
      </c>
      <c r="M22" s="7" t="n">
        <v>1183.0</v>
      </c>
      <c r="N22" t="s">
        <v>59</v>
      </c>
    </row>
    <row r="23" spans="1:14" x14ac:dyDescent="0.25">
      <c r="A23" s="12"/>
      <c r="B23" s="6" t="s">
        <v>22</v>
      </c>
      <c r="C23" s="7" t="n">
        <f>C24-C21-C22</f>
        <v>4.0</v>
      </c>
      <c r="D23" s="7" t="n">
        <f>D24-D21-D22</f>
        <v>0.0</v>
      </c>
      <c r="E23" s="7" t="n">
        <f ref="E23:G23" si="3" t="shared">E24-E21-E22</f>
        <v>0.0</v>
      </c>
      <c r="F23" s="7" t="n">
        <f si="0" t="shared"/>
        <v>4.0</v>
      </c>
      <c r="G23" s="7" t="n">
        <f si="3" t="shared"/>
        <v>0.0</v>
      </c>
      <c r="H23" s="7" t="n">
        <f ref="H23:M23" si="4" t="shared">H24-H21-H22</f>
        <v>0.0</v>
      </c>
      <c r="I23" s="7" t="n">
        <f si="4" t="shared"/>
        <v>0.0</v>
      </c>
      <c r="J23" s="7" t="n">
        <f si="4" t="shared"/>
        <v>1.0</v>
      </c>
      <c r="K23" s="7" t="n">
        <f si="4" t="shared"/>
        <v>1.0</v>
      </c>
      <c r="L23" s="7" t="n">
        <f si="4" t="shared"/>
        <v>1.0</v>
      </c>
      <c r="M23" s="7" t="n">
        <f si="4" t="shared"/>
        <v>1.0</v>
      </c>
      <c r="N23" t="s">
        <v>59</v>
      </c>
    </row>
    <row r="24" spans="1:14" x14ac:dyDescent="0.25">
      <c r="A24" s="12"/>
      <c r="B24" s="6" t="s">
        <v>55</v>
      </c>
      <c r="C24" s="7" t="n">
        <v>16235.0</v>
      </c>
      <c r="D24" s="7" t="n">
        <v>18060.0</v>
      </c>
      <c r="E24" s="7">
        <v>0</v>
      </c>
      <c r="F24" s="7" t="n">
        <f si="0" t="shared"/>
        <v>34295.0</v>
      </c>
      <c r="G24" s="7" t="n">
        <v>921.0</v>
      </c>
      <c r="H24" s="7" t="n">
        <v>587.0</v>
      </c>
      <c r="I24" s="7" t="n">
        <v>3089.0</v>
      </c>
      <c r="J24" s="7" t="n">
        <v>6106.0</v>
      </c>
      <c r="K24" s="7" t="n">
        <v>6170.0</v>
      </c>
      <c r="L24" s="7" t="n">
        <v>8957.0</v>
      </c>
      <c r="M24" s="7" t="n">
        <v>8465.0</v>
      </c>
      <c r="N24" t="s">
        <v>59</v>
      </c>
    </row>
    <row r="25" spans="1:14" x14ac:dyDescent="0.25">
      <c r="A25" s="12" t="s">
        <v>23</v>
      </c>
      <c r="B25" s="6" t="s">
        <v>24</v>
      </c>
      <c r="C25" s="7" t="n">
        <v>889.0</v>
      </c>
      <c r="D25" s="7" t="n">
        <v>1293.0</v>
      </c>
      <c r="E25" s="7">
        <v>0</v>
      </c>
      <c r="F25" s="7" t="n">
        <f si="0" t="shared"/>
        <v>2182.0</v>
      </c>
      <c r="G25" s="7" t="n">
        <v>30.0</v>
      </c>
      <c r="H25" s="7" t="n">
        <v>12.0</v>
      </c>
      <c r="I25" s="7" t="n">
        <v>299.0</v>
      </c>
      <c r="J25" s="7" t="n">
        <v>691.0</v>
      </c>
      <c r="K25" s="7" t="n">
        <v>420.0</v>
      </c>
      <c r="L25" s="7" t="n">
        <v>413.0</v>
      </c>
      <c r="M25" s="7" t="n">
        <v>317.0</v>
      </c>
      <c r="N25" t="s">
        <v>59</v>
      </c>
    </row>
    <row r="26" spans="1:14" x14ac:dyDescent="0.25">
      <c r="A26" s="12"/>
      <c r="B26" s="6" t="s">
        <v>25</v>
      </c>
      <c r="C26" s="7" t="n">
        <v>1163.0</v>
      </c>
      <c r="D26" s="7" t="n">
        <v>1248.0</v>
      </c>
      <c r="E26" s="7">
        <v>0</v>
      </c>
      <c r="F26" s="7" t="n">
        <f si="0" t="shared"/>
        <v>2411.0</v>
      </c>
      <c r="G26" s="7" t="n">
        <v>37.0</v>
      </c>
      <c r="H26" s="7" t="n">
        <v>15.0</v>
      </c>
      <c r="I26" s="7" t="n">
        <v>294.0</v>
      </c>
      <c r="J26" s="7" t="n">
        <v>755.0</v>
      </c>
      <c r="K26" s="7" t="n">
        <v>495.0</v>
      </c>
      <c r="L26" s="7" t="n">
        <v>520.0</v>
      </c>
      <c r="M26" s="7" t="n">
        <v>295.0</v>
      </c>
      <c r="N26" t="s">
        <v>59</v>
      </c>
    </row>
    <row r="27" spans="1:14" x14ac:dyDescent="0.25">
      <c r="A27" s="12"/>
      <c r="B27" s="6" t="s">
        <v>26</v>
      </c>
      <c r="C27" s="7" t="n">
        <v>434.0</v>
      </c>
      <c r="D27" s="7" t="n">
        <v>486.0</v>
      </c>
      <c r="E27" s="7">
        <v>0</v>
      </c>
      <c r="F27" s="7" t="n">
        <f si="0" t="shared"/>
        <v>920.0</v>
      </c>
      <c r="G27" s="7" t="n">
        <v>8.0</v>
      </c>
      <c r="H27" s="7" t="n">
        <v>5.0</v>
      </c>
      <c r="I27" s="7" t="n">
        <v>157.0</v>
      </c>
      <c r="J27" s="7" t="n">
        <v>348.0</v>
      </c>
      <c r="K27" s="7" t="n">
        <v>147.0</v>
      </c>
      <c r="L27" s="7" t="n">
        <v>157.0</v>
      </c>
      <c r="M27" s="7" t="n">
        <v>98.0</v>
      </c>
      <c r="N27" t="s">
        <v>59</v>
      </c>
    </row>
    <row r="28" spans="1:14" x14ac:dyDescent="0.25">
      <c r="A28" s="12"/>
      <c r="B28" s="6" t="s">
        <v>27</v>
      </c>
      <c r="C28" s="7" t="n">
        <v>4078.0</v>
      </c>
      <c r="D28" s="7" t="n">
        <v>4308.0</v>
      </c>
      <c r="E28" s="7">
        <v>0</v>
      </c>
      <c r="F28" s="7" t="n">
        <f si="0" t="shared"/>
        <v>8386.0</v>
      </c>
      <c r="G28" s="7" t="n">
        <v>333.0</v>
      </c>
      <c r="H28" s="7" t="n">
        <v>133.0</v>
      </c>
      <c r="I28" s="7" t="n">
        <v>1519.0</v>
      </c>
      <c r="J28" s="7" t="n">
        <v>2259.0</v>
      </c>
      <c r="K28" s="7" t="n">
        <v>1542.0</v>
      </c>
      <c r="L28" s="7" t="n">
        <v>1630.0</v>
      </c>
      <c r="M28" s="7" t="n">
        <v>970.0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1944.0</v>
      </c>
      <c r="D30" s="7" t="n">
        <v>2570.0</v>
      </c>
      <c r="E30" s="7">
        <v>0</v>
      </c>
      <c r="F30" s="7" t="n">
        <f si="0" t="shared"/>
        <v>4514.0</v>
      </c>
      <c r="G30" s="7" t="n">
        <v>110.0</v>
      </c>
      <c r="H30" s="7" t="n">
        <v>121.0</v>
      </c>
      <c r="I30" s="7" t="n">
        <v>818.0</v>
      </c>
      <c r="J30" s="7" t="n">
        <v>1107.0</v>
      </c>
      <c r="K30" s="7" t="n">
        <v>761.0</v>
      </c>
      <c r="L30" s="7" t="n">
        <v>929.0</v>
      </c>
      <c r="M30" s="7" t="n">
        <v>668.0</v>
      </c>
      <c r="N30" t="s">
        <v>59</v>
      </c>
    </row>
    <row r="31" spans="1:14" x14ac:dyDescent="0.25">
      <c r="A31" s="12"/>
      <c r="B31" s="6" t="s">
        <v>30</v>
      </c>
      <c r="C31" s="7" t="n">
        <v>1469.0</v>
      </c>
      <c r="D31" s="7" t="n">
        <v>1949.0</v>
      </c>
      <c r="E31" s="7">
        <v>0</v>
      </c>
      <c r="F31" s="7" t="n">
        <f si="0" t="shared"/>
        <v>3418.0</v>
      </c>
      <c r="G31" s="7" t="n">
        <v>52.0</v>
      </c>
      <c r="H31" s="7" t="n">
        <v>41.0</v>
      </c>
      <c r="I31" s="7" t="n">
        <v>557.0</v>
      </c>
      <c r="J31" s="7" t="n">
        <v>1091.0</v>
      </c>
      <c r="K31" s="7" t="n">
        <v>735.0</v>
      </c>
      <c r="L31" s="7" t="n">
        <v>568.0</v>
      </c>
      <c r="M31" s="7" t="n">
        <v>374.0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9977.0</v>
      </c>
      <c r="D33" s="7" t="n">
        <v>11854.0</v>
      </c>
      <c r="E33" s="7">
        <v>0</v>
      </c>
      <c r="F33" s="7" t="n">
        <f si="0" t="shared"/>
        <v>21831.0</v>
      </c>
      <c r="G33" s="7" t="n">
        <v>570.0</v>
      </c>
      <c r="H33" s="7" t="n">
        <v>327.0</v>
      </c>
      <c r="I33" s="7" t="n">
        <v>3644.0</v>
      </c>
      <c r="J33" s="7" t="n">
        <v>6251.0</v>
      </c>
      <c r="K33" s="7" t="n">
        <v>4100.0</v>
      </c>
      <c r="L33" s="7" t="n">
        <v>4217.0</v>
      </c>
      <c r="M33" s="7" t="n">
        <v>2722.0</v>
      </c>
      <c r="N33" t="s">
        <v>59</v>
      </c>
    </row>
    <row r="34" spans="1:14" x14ac:dyDescent="0.25">
      <c r="A34" s="16" t="s">
        <v>33</v>
      </c>
      <c r="B34" s="6" t="s">
        <v>34</v>
      </c>
      <c r="C34" s="7" t="n">
        <v>4217.0</v>
      </c>
      <c r="D34" s="7" t="n">
        <v>6394.0</v>
      </c>
      <c r="E34" s="7">
        <v>0</v>
      </c>
      <c r="F34" s="7" t="n">
        <f si="0" t="shared"/>
        <v>10611.0</v>
      </c>
      <c r="G34" s="7" t="n">
        <v>399.0</v>
      </c>
      <c r="H34" s="7" t="n">
        <v>224.0</v>
      </c>
      <c r="I34" s="7" t="n">
        <v>1626.0</v>
      </c>
      <c r="J34" s="7" t="n">
        <v>2415.0</v>
      </c>
      <c r="K34" s="7" t="n">
        <v>1607.0</v>
      </c>
      <c r="L34" s="7" t="n">
        <v>2515.0</v>
      </c>
      <c r="M34" s="7" t="n">
        <v>1825.0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337.0</v>
      </c>
      <c r="D36" s="7" t="n">
        <v>352.0</v>
      </c>
      <c r="E36" s="7">
        <v>0</v>
      </c>
      <c r="F36" s="7" t="n">
        <f si="0" t="shared"/>
        <v>689.0</v>
      </c>
      <c r="G36" s="7" t="n">
        <v>22.0</v>
      </c>
      <c r="H36" s="7" t="n">
        <v>8.0</v>
      </c>
      <c r="I36" s="7" t="n">
        <v>225.0</v>
      </c>
      <c r="J36" s="7" t="n">
        <v>282.0</v>
      </c>
      <c r="K36" s="7" t="n">
        <v>88.0</v>
      </c>
      <c r="L36" s="7" t="n">
        <v>53.0</v>
      </c>
      <c r="M36" s="7" t="n">
        <v>11.0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4554.0</v>
      </c>
      <c r="D38" s="7" t="n">
        <v>6746.0</v>
      </c>
      <c r="E38" s="7">
        <v>0</v>
      </c>
      <c r="F38" s="7" t="n">
        <f si="0" t="shared"/>
        <v>11300.0</v>
      </c>
      <c r="G38" s="7" t="n">
        <v>421.0</v>
      </c>
      <c r="H38" s="7" t="n">
        <v>232.0</v>
      </c>
      <c r="I38" s="7" t="n">
        <v>1851.0</v>
      </c>
      <c r="J38" s="7" t="n">
        <v>2697.0</v>
      </c>
      <c r="K38" s="7" t="n">
        <v>1695.0</v>
      </c>
      <c r="L38" s="7" t="n">
        <v>2568.0</v>
      </c>
      <c r="M38" s="7" t="n">
        <v>1836.0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1907.0</v>
      </c>
      <c r="D42" s="7" t="n">
        <v>865.0</v>
      </c>
      <c r="E42" s="7">
        <v>0</v>
      </c>
      <c r="F42" s="7" t="n">
        <f si="0" t="shared"/>
        <v>2772.0</v>
      </c>
      <c r="G42" s="7" t="n">
        <v>133.0</v>
      </c>
      <c r="H42" s="7" t="n">
        <v>12.0</v>
      </c>
      <c r="I42" s="7" t="n">
        <v>119.0</v>
      </c>
      <c r="J42" s="7" t="n">
        <v>433.0</v>
      </c>
      <c r="K42" s="7" t="n">
        <v>683.0</v>
      </c>
      <c r="L42" s="7" t="n">
        <v>792.0</v>
      </c>
      <c r="M42" s="7" t="n">
        <v>600.0</v>
      </c>
      <c r="N42" t="s">
        <v>59</v>
      </c>
    </row>
    <row r="43" spans="1:14" x14ac:dyDescent="0.25">
      <c r="A43" s="11"/>
      <c r="B43" s="6" t="s">
        <v>42</v>
      </c>
      <c r="C43" s="7" t="n">
        <f>C20+C24+C33+C38+C41+C42</f>
        <v>397931.0</v>
      </c>
      <c r="D43" s="7" t="n">
        <f>D20+D24+D33+D38+D41+D42</f>
        <v>297080.0</v>
      </c>
      <c r="E43" s="7" t="n">
        <f ref="E43:G43" si="11" t="shared">E20+E24+E33+E38+E41+E42</f>
        <v>0.0</v>
      </c>
      <c r="F43" s="7" t="n">
        <f si="0" t="shared"/>
        <v>695011.0</v>
      </c>
      <c r="G43" s="7" t="n">
        <f si="11" t="shared"/>
        <v>21484.0</v>
      </c>
      <c r="H43" s="7" t="n">
        <f ref="H43:M43" si="12" t="shared">H20+H24+H33+H38+H41+H42</f>
        <v>6137.0</v>
      </c>
      <c r="I43" s="7" t="n">
        <f si="12" t="shared"/>
        <v>72910.0</v>
      </c>
      <c r="J43" s="7" t="n">
        <f si="12" t="shared"/>
        <v>157316.0</v>
      </c>
      <c r="K43" s="7" t="n">
        <f si="12" t="shared"/>
        <v>160280.0</v>
      </c>
      <c r="L43" s="7" t="n">
        <f si="12" t="shared"/>
        <v>164796.0</v>
      </c>
      <c r="M43" s="7" t="n">
        <f si="12" t="shared"/>
        <v>112088.0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