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<sst xmlns="http://schemas.openxmlformats.org/spreadsheetml/2006/main" count="101" uniqueCount="61">
  <si>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</si>
  <si>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</si>
  <si>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</si>
  <si>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</si>
  <si>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</si>
  <si>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</si>
  <si>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</si>
  <si>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</si>
  <si>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</si>
  <si>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</si>
  <si>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</si>
  <si>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</si>
  <si>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</si>
  <si>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</si>
  <si>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</si>
  <si>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</si>
  <si>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</si>
  <si>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</si>
  <si>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</si>
  <si>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</si>
  <si>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</si>
  <si>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</si>
  <si>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</si>
  <si>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</si>
  <si>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</si>
  <si>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</si>
  <si>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</si>
  <si>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</si>
  <si>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</si>
  <si>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</si>
  <si>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</si>
  <si>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</si>
  <si>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</si>
  <si>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</si>
  <si>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</si>
  <si>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</si>
  <si>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</si>
  <si>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</si>
  <si>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</si>
  <si>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</si>
  <si>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</si>
  <si>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</si>
  <si>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</si>
  <si>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</si>
  <si>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</si>
  <si>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</si>
  <si>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</si>
  <si>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</si>
  <si>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</si>
  <si>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</si>
  <si>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</si>
  <si>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</si>
  <si>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</si>
  <si>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</si>
  <si>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</si>
  <si>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</si>
  <si>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</si>
  <si>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</si>
  <si>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98年6月中華民國國民出國人次－按性別及年齡分
Table 2-3 Outbound Departures of Nationals of the
Republic of China by Gender and by Age, June,2009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</si>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</sst>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110007.0</v>
      </c>
      <c r="D3" s="7" t="n">
        <v>61656.0</v>
      </c>
      <c r="E3" s="7">
        <v>0</v>
      </c>
      <c r="F3" s="7" t="n">
        <f>C3+D3</f>
        <v>171663.0</v>
      </c>
      <c r="G3" s="7" t="n">
        <v>5745.0</v>
      </c>
      <c r="H3" s="7" t="n">
        <v>3068.0</v>
      </c>
      <c r="I3" s="7" t="n">
        <v>20519.0</v>
      </c>
      <c r="J3" s="7" t="n">
        <v>45242.0</v>
      </c>
      <c r="K3" s="7" t="n">
        <v>45413.0</v>
      </c>
      <c r="L3" s="7" t="n">
        <v>36085.0</v>
      </c>
      <c r="M3" s="7" t="n">
        <v>15591.0</v>
      </c>
      <c r="N3" t="s">
        <v>59</v>
      </c>
    </row>
    <row r="4" spans="1:14" x14ac:dyDescent="0.25">
      <c r="A4" s="12"/>
      <c r="B4" s="6" t="s">
        <v>2</v>
      </c>
      <c r="C4" s="7" t="n">
        <v>36954.0</v>
      </c>
      <c r="D4" s="7" t="n">
        <v>15144.0</v>
      </c>
      <c r="E4" s="7">
        <v>0</v>
      </c>
      <c r="F4" s="7" t="n">
        <f ref="F4:F43" si="0" t="shared">C4+D4</f>
        <v>52098.0</v>
      </c>
      <c r="G4" s="7" t="n">
        <v>1560.0</v>
      </c>
      <c r="H4" s="7" t="n">
        <v>678.0</v>
      </c>
      <c r="I4" s="7" t="n">
        <v>5145.0</v>
      </c>
      <c r="J4" s="7" t="n">
        <v>12655.0</v>
      </c>
      <c r="K4" s="7" t="n">
        <v>14297.0</v>
      </c>
      <c r="L4" s="7" t="n">
        <v>12250.0</v>
      </c>
      <c r="M4" s="7" t="n">
        <v>5513.0</v>
      </c>
      <c r="N4" t="s">
        <v>59</v>
      </c>
    </row>
    <row r="5" spans="1:14" x14ac:dyDescent="0.25">
      <c r="A5" s="12"/>
      <c r="B5" s="6" t="s">
        <v>3</v>
      </c>
      <c r="C5" s="7" t="n">
        <v>80044.0</v>
      </c>
      <c r="D5" s="7" t="n">
        <v>33469.0</v>
      </c>
      <c r="E5" s="7">
        <v>0</v>
      </c>
      <c r="F5" s="7" t="n">
        <f si="0" t="shared"/>
        <v>113513.0</v>
      </c>
      <c r="G5" s="7" t="n">
        <v>4355.0</v>
      </c>
      <c r="H5" s="7" t="n">
        <v>1172.0</v>
      </c>
      <c r="I5" s="7" t="n">
        <v>7349.0</v>
      </c>
      <c r="J5" s="7" t="n">
        <v>23755.0</v>
      </c>
      <c r="K5" s="7" t="n">
        <v>33093.0</v>
      </c>
      <c r="L5" s="7" t="n">
        <v>29219.0</v>
      </c>
      <c r="M5" s="7" t="n">
        <v>14570.0</v>
      </c>
      <c r="N5" t="s">
        <v>59</v>
      </c>
    </row>
    <row r="6" spans="1:14" x14ac:dyDescent="0.25">
      <c r="A6" s="12"/>
      <c r="B6" s="6" t="s">
        <v>4</v>
      </c>
      <c r="C6" s="7" t="n">
        <v>32185.0</v>
      </c>
      <c r="D6" s="7" t="n">
        <v>42923.0</v>
      </c>
      <c r="E6" s="7">
        <v>0</v>
      </c>
      <c r="F6" s="7" t="n">
        <f si="0" t="shared"/>
        <v>75108.0</v>
      </c>
      <c r="G6" s="7" t="n">
        <v>5397.0</v>
      </c>
      <c r="H6" s="7" t="n">
        <v>2815.0</v>
      </c>
      <c r="I6" s="7" t="n">
        <v>13788.0</v>
      </c>
      <c r="J6" s="7" t="n">
        <v>16404.0</v>
      </c>
      <c r="K6" s="7" t="n">
        <v>14089.0</v>
      </c>
      <c r="L6" s="7" t="n">
        <v>12876.0</v>
      </c>
      <c r="M6" s="7" t="n">
        <v>9739.0</v>
      </c>
      <c r="N6" t="s">
        <v>59</v>
      </c>
    </row>
    <row r="7" spans="1:14" x14ac:dyDescent="0.25">
      <c r="A7" s="12"/>
      <c r="B7" s="6" t="s">
        <v>5</v>
      </c>
      <c r="C7" s="7" t="n">
        <v>11395.0</v>
      </c>
      <c r="D7" s="7" t="n">
        <v>16400.0</v>
      </c>
      <c r="E7" s="7">
        <v>0</v>
      </c>
      <c r="F7" s="7" t="n">
        <f si="0" t="shared"/>
        <v>27795.0</v>
      </c>
      <c r="G7" s="7" t="n">
        <v>1500.0</v>
      </c>
      <c r="H7" s="7" t="n">
        <v>905.0</v>
      </c>
      <c r="I7" s="7" t="n">
        <v>5998.0</v>
      </c>
      <c r="J7" s="7" t="n">
        <v>7257.0</v>
      </c>
      <c r="K7" s="7" t="n">
        <v>5329.0</v>
      </c>
      <c r="L7" s="7" t="n">
        <v>4068.0</v>
      </c>
      <c r="M7" s="7" t="n">
        <v>2738.0</v>
      </c>
      <c r="N7" t="s">
        <v>59</v>
      </c>
    </row>
    <row r="8" spans="1:14" x14ac:dyDescent="0.25">
      <c r="A8" s="12"/>
      <c r="B8" s="6" t="s">
        <v>6</v>
      </c>
      <c r="C8" s="7" t="n">
        <v>5695.0</v>
      </c>
      <c r="D8" s="7" t="n">
        <v>6071.0</v>
      </c>
      <c r="E8" s="7">
        <v>0</v>
      </c>
      <c r="F8" s="7" t="n">
        <f si="0" t="shared"/>
        <v>11766.0</v>
      </c>
      <c r="G8" s="7" t="n">
        <v>915.0</v>
      </c>
      <c r="H8" s="7" t="n">
        <v>890.0</v>
      </c>
      <c r="I8" s="7" t="n">
        <v>1758.0</v>
      </c>
      <c r="J8" s="7" t="n">
        <v>2958.0</v>
      </c>
      <c r="K8" s="7" t="n">
        <v>2625.0</v>
      </c>
      <c r="L8" s="7" t="n">
        <v>1687.0</v>
      </c>
      <c r="M8" s="7" t="n">
        <v>933.0</v>
      </c>
      <c r="N8" t="s">
        <v>59</v>
      </c>
    </row>
    <row r="9" spans="1:14" x14ac:dyDescent="0.25">
      <c r="A9" s="12"/>
      <c r="B9" s="6" t="s">
        <v>7</v>
      </c>
      <c r="C9" s="7" t="n">
        <v>5976.0</v>
      </c>
      <c r="D9" s="7" t="n">
        <v>6125.0</v>
      </c>
      <c r="E9" s="7">
        <v>0</v>
      </c>
      <c r="F9" s="7" t="n">
        <f si="0" t="shared"/>
        <v>12101.0</v>
      </c>
      <c r="G9" s="7" t="n">
        <v>731.0</v>
      </c>
      <c r="H9" s="7" t="n">
        <v>396.0</v>
      </c>
      <c r="I9" s="7" t="n">
        <v>2178.0</v>
      </c>
      <c r="J9" s="7" t="n">
        <v>2942.0</v>
      </c>
      <c r="K9" s="7" t="n">
        <v>2750.0</v>
      </c>
      <c r="L9" s="7" t="n">
        <v>2113.0</v>
      </c>
      <c r="M9" s="7" t="n">
        <v>991.0</v>
      </c>
      <c r="N9" t="s">
        <v>59</v>
      </c>
    </row>
    <row r="10" spans="1:14" x14ac:dyDescent="0.25">
      <c r="A10" s="12"/>
      <c r="B10" s="6" t="s">
        <v>8</v>
      </c>
      <c r="C10" s="7" t="n">
        <v>9215.0</v>
      </c>
      <c r="D10" s="7" t="n">
        <v>8299.0</v>
      </c>
      <c r="E10" s="7">
        <v>0</v>
      </c>
      <c r="F10" s="7" t="n">
        <f si="0" t="shared"/>
        <v>17514.0</v>
      </c>
      <c r="G10" s="7" t="n">
        <v>820.0</v>
      </c>
      <c r="H10" s="7" t="n">
        <v>466.0</v>
      </c>
      <c r="I10" s="7" t="n">
        <v>3982.0</v>
      </c>
      <c r="J10" s="7" t="n">
        <v>4427.0</v>
      </c>
      <c r="K10" s="7" t="n">
        <v>3511.0</v>
      </c>
      <c r="L10" s="7" t="n">
        <v>2872.0</v>
      </c>
      <c r="M10" s="7" t="n">
        <v>1436.0</v>
      </c>
      <c r="N10" t="s">
        <v>59</v>
      </c>
    </row>
    <row r="11" spans="1:14" x14ac:dyDescent="0.25">
      <c r="A11" s="12"/>
      <c r="B11" s="6" t="s">
        <v>9</v>
      </c>
      <c r="C11" s="7" t="n">
        <v>4299.0</v>
      </c>
      <c r="D11" s="7" t="n">
        <v>3358.0</v>
      </c>
      <c r="E11" s="7">
        <v>0</v>
      </c>
      <c r="F11" s="7" t="n">
        <f si="0" t="shared"/>
        <v>7657.0</v>
      </c>
      <c r="G11" s="7" t="n">
        <v>419.0</v>
      </c>
      <c r="H11" s="7" t="n">
        <v>220.0</v>
      </c>
      <c r="I11" s="7" t="n">
        <v>1660.0</v>
      </c>
      <c r="J11" s="7" t="n">
        <v>2120.0</v>
      </c>
      <c r="K11" s="7" t="n">
        <v>1517.0</v>
      </c>
      <c r="L11" s="7" t="n">
        <v>1188.0</v>
      </c>
      <c r="M11" s="7" t="n">
        <v>533.0</v>
      </c>
      <c r="N11" t="s">
        <v>59</v>
      </c>
    </row>
    <row r="12" spans="1:14" x14ac:dyDescent="0.25">
      <c r="A12" s="12"/>
      <c r="B12" s="6" t="s">
        <v>10</v>
      </c>
      <c r="C12" s="7" t="n">
        <v>6452.0</v>
      </c>
      <c r="D12" s="7" t="n">
        <v>7008.0</v>
      </c>
      <c r="E12" s="7">
        <v>0</v>
      </c>
      <c r="F12" s="7" t="n">
        <f si="0" t="shared"/>
        <v>13460.0</v>
      </c>
      <c r="G12" s="7" t="n">
        <v>820.0</v>
      </c>
      <c r="H12" s="7" t="n">
        <v>341.0</v>
      </c>
      <c r="I12" s="7" t="n">
        <v>3333.0</v>
      </c>
      <c r="J12" s="7" t="n">
        <v>3789.0</v>
      </c>
      <c r="K12" s="7" t="n">
        <v>2500.0</v>
      </c>
      <c r="L12" s="7" t="n">
        <v>1852.0</v>
      </c>
      <c r="M12" s="7" t="n">
        <v>825.0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12490.0</v>
      </c>
      <c r="D14" s="7" t="n">
        <v>6305.0</v>
      </c>
      <c r="E14" s="7">
        <v>0</v>
      </c>
      <c r="F14" s="7" t="n">
        <f si="0" t="shared"/>
        <v>18795.0</v>
      </c>
      <c r="G14" s="7" t="n">
        <v>2290.0</v>
      </c>
      <c r="H14" s="7" t="n">
        <v>125.0</v>
      </c>
      <c r="I14" s="7" t="n">
        <v>2007.0</v>
      </c>
      <c r="J14" s="7" t="n">
        <v>4128.0</v>
      </c>
      <c r="K14" s="7" t="n">
        <v>4523.0</v>
      </c>
      <c r="L14" s="7" t="n">
        <v>4069.0</v>
      </c>
      <c r="M14" s="7" t="n">
        <v>1653.0</v>
      </c>
      <c r="N14" t="s">
        <v>59</v>
      </c>
    </row>
    <row r="15" spans="1:14" x14ac:dyDescent="0.25">
      <c r="A15" s="12"/>
      <c r="B15" s="6" t="s">
        <v>13</v>
      </c>
      <c r="C15" s="7" t="n">
        <v>580.0</v>
      </c>
      <c r="D15" s="7" t="n">
        <v>360.0</v>
      </c>
      <c r="E15" s="7">
        <v>0</v>
      </c>
      <c r="F15" s="7" t="n">
        <f si="0" t="shared"/>
        <v>940.0</v>
      </c>
      <c r="G15" s="7" t="n">
        <v>61.0</v>
      </c>
      <c r="H15" s="7" t="n">
        <v>19.0</v>
      </c>
      <c r="I15" s="7" t="n">
        <v>81.0</v>
      </c>
      <c r="J15" s="7" t="n">
        <v>158.0</v>
      </c>
      <c r="K15" s="7" t="n">
        <v>252.0</v>
      </c>
      <c r="L15" s="7" t="n">
        <v>238.0</v>
      </c>
      <c r="M15" s="7" t="n">
        <v>131.0</v>
      </c>
      <c r="N15" t="s">
        <v>59</v>
      </c>
    </row>
    <row r="16" spans="1:14" x14ac:dyDescent="0.25">
      <c r="A16" s="12"/>
      <c r="B16" s="6" t="s">
        <v>14</v>
      </c>
      <c r="C16" s="7" t="n">
        <v>1371.0</v>
      </c>
      <c r="D16" s="7" t="n">
        <v>1320.0</v>
      </c>
      <c r="E16" s="7">
        <v>0</v>
      </c>
      <c r="F16" s="7" t="n">
        <f si="0" t="shared"/>
        <v>2691.0</v>
      </c>
      <c r="G16" s="7" t="n">
        <v>95.0</v>
      </c>
      <c r="H16" s="7" t="n">
        <v>46.0</v>
      </c>
      <c r="I16" s="7" t="n">
        <v>380.0</v>
      </c>
      <c r="J16" s="7" t="n">
        <v>591.0</v>
      </c>
      <c r="K16" s="7" t="n">
        <v>530.0</v>
      </c>
      <c r="L16" s="7" t="n">
        <v>680.0</v>
      </c>
      <c r="M16" s="7" t="n">
        <v>369.0</v>
      </c>
      <c r="N16" t="s">
        <v>59</v>
      </c>
    </row>
    <row r="17" spans="1:14" x14ac:dyDescent="0.25">
      <c r="A17" s="12"/>
      <c r="B17" s="6" t="s">
        <v>15</v>
      </c>
      <c r="C17" s="7" t="n">
        <v>1.0</v>
      </c>
      <c r="D17" s="7" t="n">
        <v>0.0</v>
      </c>
      <c r="E17" s="7">
        <v>0</v>
      </c>
      <c r="F17" s="7" t="n">
        <f si="0" t="shared"/>
        <v>1.0</v>
      </c>
      <c r="G17" s="7" t="n">
        <v>0.0</v>
      </c>
      <c r="H17" s="7" t="n">
        <v>0.0</v>
      </c>
      <c r="I17" s="7" t="n">
        <v>0.0</v>
      </c>
      <c r="J17" s="7" t="n">
        <v>0.0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632.0</v>
      </c>
      <c r="D19" s="7" t="n">
        <f>D20-D3-D4-D5-D6-D7-D8-D9-D10-D11-D12-D13-D14-D15-D16-D17-D18</f>
        <v>676.0</v>
      </c>
      <c r="E19" s="7" t="n">
        <f ref="E19:G19" si="1" t="shared">E20-E3-E4-E5-E6-E7-E8-E9-E10-E11-E12-E13-E14-E15-E16-E17-E18</f>
        <v>0.0</v>
      </c>
      <c r="F19" s="7" t="n">
        <f si="0" t="shared"/>
        <v>1308.0</v>
      </c>
      <c r="G19" s="7" t="n">
        <f si="1" t="shared"/>
        <v>83.0</v>
      </c>
      <c r="H19" s="7" t="n">
        <f ref="H19:M19" si="2" t="shared">H20-H3-H4-H5-H6-H7-H8-H9-H10-H11-H12-H13-H14-H15-H16-H17-H18</f>
        <v>30.0</v>
      </c>
      <c r="I19" s="7" t="n">
        <f si="2" t="shared"/>
        <v>132.0</v>
      </c>
      <c r="J19" s="7" t="n">
        <f si="2" t="shared"/>
        <v>343.0</v>
      </c>
      <c r="K19" s="7" t="n">
        <f si="2" t="shared"/>
        <v>336.0</v>
      </c>
      <c r="L19" s="7" t="n">
        <f si="2" t="shared"/>
        <v>257.0</v>
      </c>
      <c r="M19" s="7" t="n">
        <f si="2" t="shared"/>
        <v>127.0</v>
      </c>
      <c r="N19" t="s">
        <v>59</v>
      </c>
    </row>
    <row r="20" spans="1:14" x14ac:dyDescent="0.25">
      <c r="A20" s="12"/>
      <c r="B20" s="6" t="s">
        <v>18</v>
      </c>
      <c r="C20" s="7" t="n">
        <v>317296.0</v>
      </c>
      <c r="D20" s="7" t="n">
        <v>209114.0</v>
      </c>
      <c r="E20" s="7">
        <v>0</v>
      </c>
      <c r="F20" s="7" t="n">
        <f si="0" t="shared"/>
        <v>526410.0</v>
      </c>
      <c r="G20" s="7" t="n">
        <v>24791.0</v>
      </c>
      <c r="H20" s="7" t="n">
        <v>11171.0</v>
      </c>
      <c r="I20" s="7" t="n">
        <v>68310.0</v>
      </c>
      <c r="J20" s="7" t="n">
        <v>126769.0</v>
      </c>
      <c r="K20" s="7" t="n">
        <v>130766.0</v>
      </c>
      <c r="L20" s="7" t="n">
        <v>109454.0</v>
      </c>
      <c r="M20" s="7" t="n">
        <v>55149.0</v>
      </c>
      <c r="N20" t="s">
        <v>59</v>
      </c>
    </row>
    <row r="21" spans="1:14" x14ac:dyDescent="0.25">
      <c r="A21" s="12" t="s">
        <v>19</v>
      </c>
      <c r="B21" s="6" t="s">
        <v>20</v>
      </c>
      <c r="C21" s="7" t="n">
        <v>15353.0</v>
      </c>
      <c r="D21" s="7" t="n">
        <v>17636.0</v>
      </c>
      <c r="E21" s="7">
        <v>0</v>
      </c>
      <c r="F21" s="7" t="n">
        <f si="0" t="shared"/>
        <v>32989.0</v>
      </c>
      <c r="G21" s="7" t="n">
        <v>1906.0</v>
      </c>
      <c r="H21" s="7" t="n">
        <v>1427.0</v>
      </c>
      <c r="I21" s="7" t="n">
        <v>5165.0</v>
      </c>
      <c r="J21" s="7" t="n">
        <v>5787.0</v>
      </c>
      <c r="K21" s="7" t="n">
        <v>5734.0</v>
      </c>
      <c r="L21" s="7" t="n">
        <v>6812.0</v>
      </c>
      <c r="M21" s="7" t="n">
        <v>6158.0</v>
      </c>
      <c r="N21" t="s">
        <v>59</v>
      </c>
    </row>
    <row r="22" spans="1:14" x14ac:dyDescent="0.25">
      <c r="A22" s="12"/>
      <c r="B22" s="6" t="s">
        <v>21</v>
      </c>
      <c r="C22" s="7" t="n">
        <v>2427.0</v>
      </c>
      <c r="D22" s="7" t="n">
        <v>2929.0</v>
      </c>
      <c r="E22" s="7">
        <v>0</v>
      </c>
      <c r="F22" s="7" t="n">
        <f si="0" t="shared"/>
        <v>5356.0</v>
      </c>
      <c r="G22" s="7" t="n">
        <v>435.0</v>
      </c>
      <c r="H22" s="7" t="n">
        <v>337.0</v>
      </c>
      <c r="I22" s="7" t="n">
        <v>638.0</v>
      </c>
      <c r="J22" s="7" t="n">
        <v>542.0</v>
      </c>
      <c r="K22" s="7" t="n">
        <v>1003.0</v>
      </c>
      <c r="L22" s="7" t="n">
        <v>1401.0</v>
      </c>
      <c r="M22" s="7" t="n">
        <v>1000.0</v>
      </c>
      <c r="N22" t="s">
        <v>59</v>
      </c>
    </row>
    <row r="23" spans="1:14" x14ac:dyDescent="0.25">
      <c r="A23" s="12"/>
      <c r="B23" s="6" t="s">
        <v>22</v>
      </c>
      <c r="C23" s="7" t="n">
        <f>C24-C21-C22</f>
        <v>14.0</v>
      </c>
      <c r="D23" s="7" t="n">
        <f>D24-D21-D22</f>
        <v>4.0</v>
      </c>
      <c r="E23" s="7" t="n">
        <f ref="E23:G23" si="3" t="shared">E24-E21-E22</f>
        <v>0.0</v>
      </c>
      <c r="F23" s="7" t="n">
        <f si="0" t="shared"/>
        <v>18.0</v>
      </c>
      <c r="G23" s="7" t="n">
        <f si="3" t="shared"/>
        <v>0.0</v>
      </c>
      <c r="H23" s="7" t="n">
        <f ref="H23:M23" si="4" t="shared">H24-H21-H22</f>
        <v>0.0</v>
      </c>
      <c r="I23" s="7" t="n">
        <f si="4" t="shared"/>
        <v>9.0</v>
      </c>
      <c r="J23" s="7" t="n">
        <f si="4" t="shared"/>
        <v>1.0</v>
      </c>
      <c r="K23" s="7" t="n">
        <f si="4" t="shared"/>
        <v>1.0</v>
      </c>
      <c r="L23" s="7" t="n">
        <f si="4" t="shared"/>
        <v>5.0</v>
      </c>
      <c r="M23" s="7" t="n">
        <f si="4" t="shared"/>
        <v>2.0</v>
      </c>
      <c r="N23" t="s">
        <v>59</v>
      </c>
    </row>
    <row r="24" spans="1:14" x14ac:dyDescent="0.25">
      <c r="A24" s="12"/>
      <c r="B24" s="6" t="s">
        <v>55</v>
      </c>
      <c r="C24" s="7" t="n">
        <v>17794.0</v>
      </c>
      <c r="D24" s="7" t="n">
        <v>20569.0</v>
      </c>
      <c r="E24" s="7">
        <v>0</v>
      </c>
      <c r="F24" s="7" t="n">
        <f si="0" t="shared"/>
        <v>38363.0</v>
      </c>
      <c r="G24" s="7" t="n">
        <v>2341.0</v>
      </c>
      <c r="H24" s="7" t="n">
        <v>1764.0</v>
      </c>
      <c r="I24" s="7" t="n">
        <v>5812.0</v>
      </c>
      <c r="J24" s="7" t="n">
        <v>6330.0</v>
      </c>
      <c r="K24" s="7" t="n">
        <v>6738.0</v>
      </c>
      <c r="L24" s="7" t="n">
        <v>8218.0</v>
      </c>
      <c r="M24" s="7" t="n">
        <v>7160.0</v>
      </c>
      <c r="N24" t="s">
        <v>59</v>
      </c>
    </row>
    <row r="25" spans="1:14" x14ac:dyDescent="0.25">
      <c r="A25" s="12" t="s">
        <v>23</v>
      </c>
      <c r="B25" s="6" t="s">
        <v>24</v>
      </c>
      <c r="C25" s="7" t="n">
        <v>901.0</v>
      </c>
      <c r="D25" s="7" t="n">
        <v>1153.0</v>
      </c>
      <c r="E25" s="7">
        <v>0</v>
      </c>
      <c r="F25" s="7" t="n">
        <f si="0" t="shared"/>
        <v>2054.0</v>
      </c>
      <c r="G25" s="7" t="n">
        <v>89.0</v>
      </c>
      <c r="H25" s="7" t="n">
        <v>51.0</v>
      </c>
      <c r="I25" s="7" t="n">
        <v>285.0</v>
      </c>
      <c r="J25" s="7" t="n">
        <v>621.0</v>
      </c>
      <c r="K25" s="7" t="n">
        <v>479.0</v>
      </c>
      <c r="L25" s="7" t="n">
        <v>359.0</v>
      </c>
      <c r="M25" s="7" t="n">
        <v>170.0</v>
      </c>
      <c r="N25" t="s">
        <v>59</v>
      </c>
    </row>
    <row r="26" spans="1:14" x14ac:dyDescent="0.25">
      <c r="A26" s="12"/>
      <c r="B26" s="6" t="s">
        <v>25</v>
      </c>
      <c r="C26" s="7" t="n">
        <v>1300.0</v>
      </c>
      <c r="D26" s="7" t="n">
        <v>1413.0</v>
      </c>
      <c r="E26" s="7">
        <v>0</v>
      </c>
      <c r="F26" s="7" t="n">
        <f si="0" t="shared"/>
        <v>2713.0</v>
      </c>
      <c r="G26" s="7" t="n">
        <v>99.0</v>
      </c>
      <c r="H26" s="7" t="n">
        <v>88.0</v>
      </c>
      <c r="I26" s="7" t="n">
        <v>544.0</v>
      </c>
      <c r="J26" s="7" t="n">
        <v>657.0</v>
      </c>
      <c r="K26" s="7" t="n">
        <v>577.0</v>
      </c>
      <c r="L26" s="7" t="n">
        <v>511.0</v>
      </c>
      <c r="M26" s="7" t="n">
        <v>237.0</v>
      </c>
      <c r="N26" t="s">
        <v>59</v>
      </c>
    </row>
    <row r="27" spans="1:14" x14ac:dyDescent="0.25">
      <c r="A27" s="12"/>
      <c r="B27" s="6" t="s">
        <v>26</v>
      </c>
      <c r="C27" s="7" t="n">
        <v>390.0</v>
      </c>
      <c r="D27" s="7" t="n">
        <v>505.0</v>
      </c>
      <c r="E27" s="7">
        <v>0</v>
      </c>
      <c r="F27" s="7" t="n">
        <f si="0" t="shared"/>
        <v>895.0</v>
      </c>
      <c r="G27" s="7" t="n">
        <v>12.0</v>
      </c>
      <c r="H27" s="7" t="n">
        <v>37.0</v>
      </c>
      <c r="I27" s="7" t="n">
        <v>191.0</v>
      </c>
      <c r="J27" s="7" t="n">
        <v>212.0</v>
      </c>
      <c r="K27" s="7" t="n">
        <v>184.0</v>
      </c>
      <c r="L27" s="7" t="n">
        <v>159.0</v>
      </c>
      <c r="M27" s="7" t="n">
        <v>100.0</v>
      </c>
      <c r="N27" t="s">
        <v>59</v>
      </c>
    </row>
    <row r="28" spans="1:14" x14ac:dyDescent="0.25">
      <c r="A28" s="12"/>
      <c r="B28" s="6" t="s">
        <v>27</v>
      </c>
      <c r="C28" s="7" t="n">
        <v>3134.0</v>
      </c>
      <c r="D28" s="7" t="n">
        <v>2918.0</v>
      </c>
      <c r="E28" s="7">
        <v>0</v>
      </c>
      <c r="F28" s="7" t="n">
        <f si="0" t="shared"/>
        <v>6052.0</v>
      </c>
      <c r="G28" s="7" t="n">
        <v>257.0</v>
      </c>
      <c r="H28" s="7" t="n">
        <v>177.0</v>
      </c>
      <c r="I28" s="7" t="n">
        <v>1513.0</v>
      </c>
      <c r="J28" s="7" t="n">
        <v>1444.0</v>
      </c>
      <c r="K28" s="7" t="n">
        <v>1204.0</v>
      </c>
      <c r="L28" s="7" t="n">
        <v>976.0</v>
      </c>
      <c r="M28" s="7" t="n">
        <v>481.0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1932.0</v>
      </c>
      <c r="D30" s="7" t="n">
        <v>2368.0</v>
      </c>
      <c r="E30" s="7">
        <v>0</v>
      </c>
      <c r="F30" s="7" t="n">
        <f si="0" t="shared"/>
        <v>4300.0</v>
      </c>
      <c r="G30" s="7" t="n">
        <v>129.0</v>
      </c>
      <c r="H30" s="7" t="n">
        <v>231.0</v>
      </c>
      <c r="I30" s="7" t="n">
        <v>770.0</v>
      </c>
      <c r="J30" s="7" t="n">
        <v>943.0</v>
      </c>
      <c r="K30" s="7" t="n">
        <v>818.0</v>
      </c>
      <c r="L30" s="7" t="n">
        <v>865.0</v>
      </c>
      <c r="M30" s="7" t="n">
        <v>544.0</v>
      </c>
      <c r="N30" t="s">
        <v>59</v>
      </c>
    </row>
    <row r="31" spans="1:14" x14ac:dyDescent="0.25">
      <c r="A31" s="12"/>
      <c r="B31" s="6" t="s">
        <v>30</v>
      </c>
      <c r="C31" s="7" t="n">
        <v>1198.0</v>
      </c>
      <c r="D31" s="7" t="n">
        <v>1592.0</v>
      </c>
      <c r="E31" s="7">
        <v>0</v>
      </c>
      <c r="F31" s="7" t="n">
        <f si="0" t="shared"/>
        <v>2790.0</v>
      </c>
      <c r="G31" s="7" t="n">
        <v>110.0</v>
      </c>
      <c r="H31" s="7" t="n">
        <v>145.0</v>
      </c>
      <c r="I31" s="7" t="n">
        <v>621.0</v>
      </c>
      <c r="J31" s="7" t="n">
        <v>657.0</v>
      </c>
      <c r="K31" s="7" t="n">
        <v>509.0</v>
      </c>
      <c r="L31" s="7" t="n">
        <v>431.0</v>
      </c>
      <c r="M31" s="7" t="n">
        <v>317.0</v>
      </c>
      <c r="N31" t="s">
        <v>59</v>
      </c>
    </row>
    <row r="32" spans="1:14" x14ac:dyDescent="0.25">
      <c r="A32" s="12"/>
      <c r="B32" s="6" t="s">
        <v>31</v>
      </c>
      <c r="C32" s="7" t="n">
        <f>C33-C25-C26-C27-C28-C29-C30-C31</f>
        <v>2.0</v>
      </c>
      <c r="D32" s="7" t="n">
        <f>D33-D25-D26-D27-D28-D29-D30-D31</f>
        <v>0.0</v>
      </c>
      <c r="E32" s="7" t="n">
        <f ref="E32:G32" si="5" t="shared">E33-E25-E26-E27-E28-E29-E30-E31</f>
        <v>0.0</v>
      </c>
      <c r="F32" s="7" t="n">
        <f si="0" t="shared"/>
        <v>2.0</v>
      </c>
      <c r="G32" s="7" t="n">
        <f si="5" t="shared"/>
        <v>0.0</v>
      </c>
      <c r="H32" s="7" t="n">
        <f ref="H32:M32" si="6" t="shared">H33-H25-H26-H27-H28-H29-H30-H31</f>
        <v>0.0</v>
      </c>
      <c r="I32" s="7" t="n">
        <f si="6" t="shared"/>
        <v>0.0</v>
      </c>
      <c r="J32" s="7" t="n">
        <f si="6" t="shared"/>
        <v>0.0</v>
      </c>
      <c r="K32" s="7" t="n">
        <f si="6" t="shared"/>
        <v>0.0</v>
      </c>
      <c r="L32" s="7" t="n">
        <f si="6" t="shared"/>
        <v>2.0</v>
      </c>
      <c r="M32" s="7" t="n">
        <f si="6" t="shared"/>
        <v>0.0</v>
      </c>
      <c r="N32" t="s">
        <v>59</v>
      </c>
    </row>
    <row r="33" spans="1:14" x14ac:dyDescent="0.25">
      <c r="A33" s="12"/>
      <c r="B33" s="6" t="s">
        <v>32</v>
      </c>
      <c r="C33" s="7" t="n">
        <v>8857.0</v>
      </c>
      <c r="D33" s="7" t="n">
        <v>9949.0</v>
      </c>
      <c r="E33" s="7">
        <v>0</v>
      </c>
      <c r="F33" s="7" t="n">
        <f si="0" t="shared"/>
        <v>18806.0</v>
      </c>
      <c r="G33" s="7" t="n">
        <v>696.0</v>
      </c>
      <c r="H33" s="7" t="n">
        <v>729.0</v>
      </c>
      <c r="I33" s="7" t="n">
        <v>3924.0</v>
      </c>
      <c r="J33" s="7" t="n">
        <v>4534.0</v>
      </c>
      <c r="K33" s="7" t="n">
        <v>3771.0</v>
      </c>
      <c r="L33" s="7" t="n">
        <v>3303.0</v>
      </c>
      <c r="M33" s="7" t="n">
        <v>1849.0</v>
      </c>
      <c r="N33" t="s">
        <v>59</v>
      </c>
    </row>
    <row r="34" spans="1:14" x14ac:dyDescent="0.25">
      <c r="A34" s="16" t="s">
        <v>33</v>
      </c>
      <c r="B34" s="6" t="s">
        <v>34</v>
      </c>
      <c r="C34" s="7" t="n">
        <v>2644.0</v>
      </c>
      <c r="D34" s="7" t="n">
        <v>3877.0</v>
      </c>
      <c r="E34" s="7">
        <v>0</v>
      </c>
      <c r="F34" s="7" t="n">
        <f si="0" t="shared"/>
        <v>6521.0</v>
      </c>
      <c r="G34" s="7" t="n">
        <v>268.0</v>
      </c>
      <c r="H34" s="7" t="n">
        <v>306.0</v>
      </c>
      <c r="I34" s="7" t="n">
        <v>1277.0</v>
      </c>
      <c r="J34" s="7" t="n">
        <v>1342.0</v>
      </c>
      <c r="K34" s="7" t="n">
        <v>1198.0</v>
      </c>
      <c r="L34" s="7" t="n">
        <v>1442.0</v>
      </c>
      <c r="M34" s="7" t="n">
        <v>688.0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493.0</v>
      </c>
      <c r="D36" s="7" t="n">
        <v>568.0</v>
      </c>
      <c r="E36" s="7">
        <v>0</v>
      </c>
      <c r="F36" s="7" t="n">
        <f si="0" t="shared"/>
        <v>1061.0</v>
      </c>
      <c r="G36" s="7" t="n">
        <v>86.0</v>
      </c>
      <c r="H36" s="7" t="n">
        <v>51.0</v>
      </c>
      <c r="I36" s="7" t="n">
        <v>300.0</v>
      </c>
      <c r="J36" s="7" t="n">
        <v>333.0</v>
      </c>
      <c r="K36" s="7" t="n">
        <v>169.0</v>
      </c>
      <c r="L36" s="7" t="n">
        <v>87.0</v>
      </c>
      <c r="M36" s="7" t="n">
        <v>35.0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3137.0</v>
      </c>
      <c r="D38" s="7" t="n">
        <v>4445.0</v>
      </c>
      <c r="E38" s="7">
        <v>0</v>
      </c>
      <c r="F38" s="7" t="n">
        <f si="0" t="shared"/>
        <v>7582.0</v>
      </c>
      <c r="G38" s="7" t="n">
        <v>354.0</v>
      </c>
      <c r="H38" s="7" t="n">
        <v>357.0</v>
      </c>
      <c r="I38" s="7" t="n">
        <v>1577.0</v>
      </c>
      <c r="J38" s="7" t="n">
        <v>1675.0</v>
      </c>
      <c r="K38" s="7" t="n">
        <v>1367.0</v>
      </c>
      <c r="L38" s="7" t="n">
        <v>1529.0</v>
      </c>
      <c r="M38" s="7" t="n">
        <v>723.0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12.0</v>
      </c>
      <c r="D42" s="7" t="n">
        <v>14.0</v>
      </c>
      <c r="E42" s="7">
        <v>0</v>
      </c>
      <c r="F42" s="7" t="n">
        <f si="0" t="shared"/>
        <v>26.0</v>
      </c>
      <c r="G42" s="7" t="n">
        <v>0.0</v>
      </c>
      <c r="H42" s="7" t="n">
        <v>0.0</v>
      </c>
      <c r="I42" s="7" t="n">
        <v>9.0</v>
      </c>
      <c r="J42" s="7" t="n">
        <v>3.0</v>
      </c>
      <c r="K42" s="7" t="n">
        <v>2.0</v>
      </c>
      <c r="L42" s="7" t="n">
        <v>9.0</v>
      </c>
      <c r="M42" s="7" t="n">
        <v>3.0</v>
      </c>
      <c r="N42" t="s">
        <v>59</v>
      </c>
    </row>
    <row r="43" spans="1:14" x14ac:dyDescent="0.25">
      <c r="A43" s="11"/>
      <c r="B43" s="6" t="s">
        <v>42</v>
      </c>
      <c r="C43" s="7" t="n">
        <f>C20+C24+C33+C38+C41+C42</f>
        <v>347096.0</v>
      </c>
      <c r="D43" s="7" t="n">
        <f>D20+D24+D33+D38+D41+D42</f>
        <v>244091.0</v>
      </c>
      <c r="E43" s="7" t="n">
        <f ref="E43:G43" si="11" t="shared">E20+E24+E33+E38+E41+E42</f>
        <v>0.0</v>
      </c>
      <c r="F43" s="7" t="n">
        <f si="0" t="shared"/>
        <v>591187.0</v>
      </c>
      <c r="G43" s="7" t="n">
        <f si="11" t="shared"/>
        <v>28182.0</v>
      </c>
      <c r="H43" s="7" t="n">
        <f ref="H43:M43" si="12" t="shared">H20+H24+H33+H38+H41+H42</f>
        <v>14021.0</v>
      </c>
      <c r="I43" s="7" t="n">
        <f si="12" t="shared"/>
        <v>79632.0</v>
      </c>
      <c r="J43" s="7" t="n">
        <f si="12" t="shared"/>
        <v>139311.0</v>
      </c>
      <c r="K43" s="7" t="n">
        <f si="12" t="shared"/>
        <v>142644.0</v>
      </c>
      <c r="L43" s="7" t="n">
        <f si="12" t="shared"/>
        <v>122513.0</v>
      </c>
      <c r="M43" s="7" t="n">
        <f si="12" t="shared"/>
        <v>64884.0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