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<sst xmlns="http://schemas.openxmlformats.org/spreadsheetml/2006/main" count="101" uniqueCount="61">
  <si>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</si>
  <si>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</si>
  <si>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</si>
  <si>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</si>
  <si>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</si>
  <si>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</si>
  <si>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</si>
  <si>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</si>
  <si>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</si>
  <si>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</si>
  <si>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</si>
  <si>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</si>
  <si>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</si>
  <si>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</si>
  <si>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</si>
  <si>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</si>
  <si>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</si>
  <si>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</si>
  <si>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</si>
  <si>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</si>
  <si>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</si>
  <si>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</si>
  <si>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</si>
  <si>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</si>
  <si>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</si>
  <si>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</si>
  <si>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</si>
  <si>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</si>
  <si>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</si>
  <si>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</si>
  <si>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</si>
  <si>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</si>
  <si>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</si>
  <si>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</si>
  <si>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</si>
  <si>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</si>
  <si>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</si>
  <si>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</si>
  <si>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</si>
  <si>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</si>
  <si>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</si>
  <si>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</si>
  <si>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</si>
  <si>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</si>
  <si>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</si>
  <si>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</si>
  <si>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</si>
  <si>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</si>
  <si>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</si>
  <si>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</si>
  <si>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</si>
  <si>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</si>
  <si>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</si>
  <si>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</si>
  <si>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</si>
  <si>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</si>
  <si>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</si>
  <si>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</si>
  <si>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98年8月中華民國國民出國人次－按性別及年齡分
Table 2-3 Outbound Departures of Nationals of the
Republic of China by Gender and by Age, August,2009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</si>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</sst>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140078.0</v>
      </c>
      <c r="D3" s="7" t="n">
        <v>96903.0</v>
      </c>
      <c r="E3" s="7">
        <v>0</v>
      </c>
      <c r="F3" s="7" t="n">
        <f>C3+D3</f>
        <v>236981.0</v>
      </c>
      <c r="G3" s="7" t="n">
        <v>16819.0</v>
      </c>
      <c r="H3" s="7" t="n">
        <v>11689.0</v>
      </c>
      <c r="I3" s="7" t="n">
        <v>30709.0</v>
      </c>
      <c r="J3" s="7" t="n">
        <v>58394.0</v>
      </c>
      <c r="K3" s="7" t="n">
        <v>58891.0</v>
      </c>
      <c r="L3" s="7" t="n">
        <v>41893.0</v>
      </c>
      <c r="M3" s="7" t="n">
        <v>18586.0</v>
      </c>
      <c r="N3" t="s">
        <v>59</v>
      </c>
    </row>
    <row r="4" spans="1:14" x14ac:dyDescent="0.25">
      <c r="A4" s="12"/>
      <c r="B4" s="6" t="s">
        <v>2</v>
      </c>
      <c r="C4" s="7" t="n">
        <v>44422.0</v>
      </c>
      <c r="D4" s="7" t="n">
        <v>26008.0</v>
      </c>
      <c r="E4" s="7">
        <v>0</v>
      </c>
      <c r="F4" s="7" t="n">
        <f ref="F4:F43" si="0" t="shared">C4+D4</f>
        <v>70430.0</v>
      </c>
      <c r="G4" s="7" t="n">
        <v>5013.0</v>
      </c>
      <c r="H4" s="7" t="n">
        <v>3685.0</v>
      </c>
      <c r="I4" s="7" t="n">
        <v>7386.0</v>
      </c>
      <c r="J4" s="7" t="n">
        <v>15467.0</v>
      </c>
      <c r="K4" s="7" t="n">
        <v>18305.0</v>
      </c>
      <c r="L4" s="7" t="n">
        <v>14090.0</v>
      </c>
      <c r="M4" s="7" t="n">
        <v>6484.0</v>
      </c>
      <c r="N4" t="s">
        <v>59</v>
      </c>
    </row>
    <row r="5" spans="1:14" x14ac:dyDescent="0.25">
      <c r="A5" s="12"/>
      <c r="B5" s="6" t="s">
        <v>3</v>
      </c>
      <c r="C5" s="7" t="n">
        <v>88125.0</v>
      </c>
      <c r="D5" s="7" t="n">
        <v>46819.0</v>
      </c>
      <c r="E5" s="7">
        <v>0</v>
      </c>
      <c r="F5" s="7" t="n">
        <f si="0" t="shared"/>
        <v>134944.0</v>
      </c>
      <c r="G5" s="7" t="n">
        <v>11691.0</v>
      </c>
      <c r="H5" s="7" t="n">
        <v>5694.0</v>
      </c>
      <c r="I5" s="7" t="n">
        <v>9215.0</v>
      </c>
      <c r="J5" s="7" t="n">
        <v>26687.0</v>
      </c>
      <c r="K5" s="7" t="n">
        <v>37110.0</v>
      </c>
      <c r="L5" s="7" t="n">
        <v>29698.0</v>
      </c>
      <c r="M5" s="7" t="n">
        <v>14849.0</v>
      </c>
      <c r="N5" t="s">
        <v>59</v>
      </c>
    </row>
    <row r="6" spans="1:14" x14ac:dyDescent="0.25">
      <c r="A6" s="12"/>
      <c r="B6" s="6" t="s">
        <v>4</v>
      </c>
      <c r="C6" s="7" t="n">
        <v>54592.0</v>
      </c>
      <c r="D6" s="7" t="n">
        <v>75767.0</v>
      </c>
      <c r="E6" s="7">
        <v>0</v>
      </c>
      <c r="F6" s="7" t="n">
        <f si="0" t="shared"/>
        <v>130359.0</v>
      </c>
      <c r="G6" s="7" t="n">
        <v>15671.0</v>
      </c>
      <c r="H6" s="7" t="n">
        <v>11762.0</v>
      </c>
      <c r="I6" s="7" t="n">
        <v>22612.0</v>
      </c>
      <c r="J6" s="7" t="n">
        <v>26414.0</v>
      </c>
      <c r="K6" s="7" t="n">
        <v>25816.0</v>
      </c>
      <c r="L6" s="7" t="n">
        <v>16727.0</v>
      </c>
      <c r="M6" s="7" t="n">
        <v>11357.0</v>
      </c>
      <c r="N6" t="s">
        <v>59</v>
      </c>
    </row>
    <row r="7" spans="1:14" x14ac:dyDescent="0.25">
      <c r="A7" s="12"/>
      <c r="B7" s="6" t="s">
        <v>5</v>
      </c>
      <c r="C7" s="7" t="n">
        <v>15982.0</v>
      </c>
      <c r="D7" s="7" t="n">
        <v>24149.0</v>
      </c>
      <c r="E7" s="7">
        <v>0</v>
      </c>
      <c r="F7" s="7" t="n">
        <f si="0" t="shared"/>
        <v>40131.0</v>
      </c>
      <c r="G7" s="7" t="n">
        <v>4851.0</v>
      </c>
      <c r="H7" s="7" t="n">
        <v>4626.0</v>
      </c>
      <c r="I7" s="7" t="n">
        <v>7130.0</v>
      </c>
      <c r="J7" s="7" t="n">
        <v>8713.0</v>
      </c>
      <c r="K7" s="7" t="n">
        <v>7706.0</v>
      </c>
      <c r="L7" s="7" t="n">
        <v>4216.0</v>
      </c>
      <c r="M7" s="7" t="n">
        <v>2889.0</v>
      </c>
      <c r="N7" t="s">
        <v>59</v>
      </c>
    </row>
    <row r="8" spans="1:14" x14ac:dyDescent="0.25">
      <c r="A8" s="12"/>
      <c r="B8" s="6" t="s">
        <v>6</v>
      </c>
      <c r="C8" s="7" t="n">
        <v>7344.0</v>
      </c>
      <c r="D8" s="7" t="n">
        <v>8140.0</v>
      </c>
      <c r="E8" s="7">
        <v>0</v>
      </c>
      <c r="F8" s="7" t="n">
        <f si="0" t="shared"/>
        <v>15484.0</v>
      </c>
      <c r="G8" s="7" t="n">
        <v>1348.0</v>
      </c>
      <c r="H8" s="7" t="n">
        <v>1021.0</v>
      </c>
      <c r="I8" s="7" t="n">
        <v>2489.0</v>
      </c>
      <c r="J8" s="7" t="n">
        <v>3747.0</v>
      </c>
      <c r="K8" s="7" t="n">
        <v>3546.0</v>
      </c>
      <c r="L8" s="7" t="n">
        <v>2184.0</v>
      </c>
      <c r="M8" s="7" t="n">
        <v>1149.0</v>
      </c>
      <c r="N8" t="s">
        <v>59</v>
      </c>
    </row>
    <row r="9" spans="1:14" x14ac:dyDescent="0.25">
      <c r="A9" s="12"/>
      <c r="B9" s="6" t="s">
        <v>7</v>
      </c>
      <c r="C9" s="7" t="n">
        <v>9969.0</v>
      </c>
      <c r="D9" s="7" t="n">
        <v>11330.0</v>
      </c>
      <c r="E9" s="7">
        <v>0</v>
      </c>
      <c r="F9" s="7" t="n">
        <f si="0" t="shared"/>
        <v>21299.0</v>
      </c>
      <c r="G9" s="7" t="n">
        <v>2502.0</v>
      </c>
      <c r="H9" s="7" t="n">
        <v>1806.0</v>
      </c>
      <c r="I9" s="7" t="n">
        <v>2898.0</v>
      </c>
      <c r="J9" s="7" t="n">
        <v>4551.0</v>
      </c>
      <c r="K9" s="7" t="n">
        <v>4770.0</v>
      </c>
      <c r="L9" s="7" t="n">
        <v>3006.0</v>
      </c>
      <c r="M9" s="7" t="n">
        <v>1766.0</v>
      </c>
      <c r="N9" t="s">
        <v>59</v>
      </c>
    </row>
    <row r="10" spans="1:14" x14ac:dyDescent="0.25">
      <c r="A10" s="12"/>
      <c r="B10" s="6" t="s">
        <v>8</v>
      </c>
      <c r="C10" s="7" t="n">
        <v>13479.0</v>
      </c>
      <c r="D10" s="7" t="n">
        <v>14423.0</v>
      </c>
      <c r="E10" s="7">
        <v>0</v>
      </c>
      <c r="F10" s="7" t="n">
        <f si="0" t="shared"/>
        <v>27902.0</v>
      </c>
      <c r="G10" s="7" t="n">
        <v>2408.0</v>
      </c>
      <c r="H10" s="7" t="n">
        <v>2103.0</v>
      </c>
      <c r="I10" s="7" t="n">
        <v>5886.0</v>
      </c>
      <c r="J10" s="7" t="n">
        <v>6323.0</v>
      </c>
      <c r="K10" s="7" t="n">
        <v>5730.0</v>
      </c>
      <c r="L10" s="7" t="n">
        <v>3615.0</v>
      </c>
      <c r="M10" s="7" t="n">
        <v>1837.0</v>
      </c>
      <c r="N10" t="s">
        <v>59</v>
      </c>
    </row>
    <row r="11" spans="1:14" x14ac:dyDescent="0.25">
      <c r="A11" s="12"/>
      <c r="B11" s="6" t="s">
        <v>9</v>
      </c>
      <c r="C11" s="7" t="n">
        <v>6153.0</v>
      </c>
      <c r="D11" s="7" t="n">
        <v>5391.0</v>
      </c>
      <c r="E11" s="7">
        <v>0</v>
      </c>
      <c r="F11" s="7" t="n">
        <f si="0" t="shared"/>
        <v>11544.0</v>
      </c>
      <c r="G11" s="7" t="n">
        <v>1043.0</v>
      </c>
      <c r="H11" s="7" t="n">
        <v>741.0</v>
      </c>
      <c r="I11" s="7" t="n">
        <v>2086.0</v>
      </c>
      <c r="J11" s="7" t="n">
        <v>2902.0</v>
      </c>
      <c r="K11" s="7" t="n">
        <v>2453.0</v>
      </c>
      <c r="L11" s="7" t="n">
        <v>1529.0</v>
      </c>
      <c r="M11" s="7" t="n">
        <v>790.0</v>
      </c>
      <c r="N11" t="s">
        <v>59</v>
      </c>
    </row>
    <row r="12" spans="1:14" x14ac:dyDescent="0.25">
      <c r="A12" s="12"/>
      <c r="B12" s="6" t="s">
        <v>10</v>
      </c>
      <c r="C12" s="7" t="n">
        <v>7951.0</v>
      </c>
      <c r="D12" s="7" t="n">
        <v>8350.0</v>
      </c>
      <c r="E12" s="7">
        <v>0</v>
      </c>
      <c r="F12" s="7" t="n">
        <f si="0" t="shared"/>
        <v>16301.0</v>
      </c>
      <c r="G12" s="7" t="n">
        <v>1674.0</v>
      </c>
      <c r="H12" s="7" t="n">
        <v>1242.0</v>
      </c>
      <c r="I12" s="7" t="n">
        <v>2975.0</v>
      </c>
      <c r="J12" s="7" t="n">
        <v>3894.0</v>
      </c>
      <c r="K12" s="7" t="n">
        <v>3474.0</v>
      </c>
      <c r="L12" s="7" t="n">
        <v>2086.0</v>
      </c>
      <c r="M12" s="7" t="n">
        <v>956.0</v>
      </c>
      <c r="N12" t="s">
        <v>59</v>
      </c>
    </row>
    <row r="13" spans="1:14" x14ac:dyDescent="0.25">
      <c r="A13" s="12"/>
      <c r="B13" s="6" t="s">
        <v>11</v>
      </c>
      <c r="C13" s="7" t="n">
        <v>0.0</v>
      </c>
      <c r="D13" s="7" t="n">
        <v>1.0</v>
      </c>
      <c r="E13" s="7">
        <v>0</v>
      </c>
      <c r="F13" s="7" t="n">
        <f si="0" t="shared"/>
        <v>1.0</v>
      </c>
      <c r="G13" s="7" t="n">
        <v>0.0</v>
      </c>
      <c r="H13" s="7" t="n">
        <v>0.0</v>
      </c>
      <c r="I13" s="7" t="n">
        <v>0.0</v>
      </c>
      <c r="J13" s="7" t="n">
        <v>0.0</v>
      </c>
      <c r="K13" s="7" t="n">
        <v>1.0</v>
      </c>
      <c r="L13" s="7" t="n">
        <v>0.0</v>
      </c>
      <c r="M13" s="7" t="n">
        <v>0.0</v>
      </c>
      <c r="N13" t="s">
        <v>59</v>
      </c>
    </row>
    <row r="14" spans="1:14" x14ac:dyDescent="0.25">
      <c r="A14" s="12"/>
      <c r="B14" s="6" t="s">
        <v>12</v>
      </c>
      <c r="C14" s="7" t="n">
        <v>14561.0</v>
      </c>
      <c r="D14" s="7" t="n">
        <v>9002.0</v>
      </c>
      <c r="E14" s="7">
        <v>0</v>
      </c>
      <c r="F14" s="7" t="n">
        <f si="0" t="shared"/>
        <v>23563.0</v>
      </c>
      <c r="G14" s="7" t="n">
        <v>2564.0</v>
      </c>
      <c r="H14" s="7" t="n">
        <v>628.0</v>
      </c>
      <c r="I14" s="7" t="n">
        <v>2456.0</v>
      </c>
      <c r="J14" s="7" t="n">
        <v>4894.0</v>
      </c>
      <c r="K14" s="7" t="n">
        <v>5568.0</v>
      </c>
      <c r="L14" s="7" t="n">
        <v>5108.0</v>
      </c>
      <c r="M14" s="7" t="n">
        <v>2345.0</v>
      </c>
      <c r="N14" t="s">
        <v>59</v>
      </c>
    </row>
    <row r="15" spans="1:14" x14ac:dyDescent="0.25">
      <c r="A15" s="12"/>
      <c r="B15" s="6" t="s">
        <v>13</v>
      </c>
      <c r="C15" s="7" t="n">
        <v>512.0</v>
      </c>
      <c r="D15" s="7" t="n">
        <v>416.0</v>
      </c>
      <c r="E15" s="7">
        <v>0</v>
      </c>
      <c r="F15" s="7" t="n">
        <f si="0" t="shared"/>
        <v>928.0</v>
      </c>
      <c r="G15" s="7" t="n">
        <v>62.0</v>
      </c>
      <c r="H15" s="7" t="n">
        <v>43.0</v>
      </c>
      <c r="I15" s="7" t="n">
        <v>89.0</v>
      </c>
      <c r="J15" s="7" t="n">
        <v>179.0</v>
      </c>
      <c r="K15" s="7" t="n">
        <v>241.0</v>
      </c>
      <c r="L15" s="7" t="n">
        <v>177.0</v>
      </c>
      <c r="M15" s="7" t="n">
        <v>137.0</v>
      </c>
      <c r="N15" t="s">
        <v>59</v>
      </c>
    </row>
    <row r="16" spans="1:14" x14ac:dyDescent="0.25">
      <c r="A16" s="12"/>
      <c r="B16" s="6" t="s">
        <v>14</v>
      </c>
      <c r="C16" s="7" t="n">
        <v>1857.0</v>
      </c>
      <c r="D16" s="7" t="n">
        <v>2040.0</v>
      </c>
      <c r="E16" s="7">
        <v>0</v>
      </c>
      <c r="F16" s="7" t="n">
        <f si="0" t="shared"/>
        <v>3897.0</v>
      </c>
      <c r="G16" s="7" t="n">
        <v>220.0</v>
      </c>
      <c r="H16" s="7" t="n">
        <v>222.0</v>
      </c>
      <c r="I16" s="7" t="n">
        <v>574.0</v>
      </c>
      <c r="J16" s="7" t="n">
        <v>816.0</v>
      </c>
      <c r="K16" s="7" t="n">
        <v>864.0</v>
      </c>
      <c r="L16" s="7" t="n">
        <v>840.0</v>
      </c>
      <c r="M16" s="7" t="n">
        <v>361.0</v>
      </c>
      <c r="N16" t="s">
        <v>59</v>
      </c>
    </row>
    <row r="17" spans="1:14" x14ac:dyDescent="0.25">
      <c r="A17" s="12"/>
      <c r="B17" s="6" t="s">
        <v>15</v>
      </c>
      <c r="C17" s="7" t="n">
        <v>0.0</v>
      </c>
      <c r="D17" s="7" t="n">
        <v>0.0</v>
      </c>
      <c r="E17" s="7">
        <v>0</v>
      </c>
      <c r="F17" s="7" t="n">
        <f si="0" t="shared"/>
        <v>0.0</v>
      </c>
      <c r="G17" s="7" t="n">
        <v>0.0</v>
      </c>
      <c r="H17" s="7" t="n">
        <v>0.0</v>
      </c>
      <c r="I17" s="7" t="n">
        <v>0.0</v>
      </c>
      <c r="J17" s="7" t="n">
        <v>0.0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1163.0</v>
      </c>
      <c r="D19" s="7" t="n">
        <f>D20-D3-D4-D5-D6-D7-D8-D9-D10-D11-D12-D13-D14-D15-D16-D17-D18</f>
        <v>1194.0</v>
      </c>
      <c r="E19" s="7" t="n">
        <f ref="E19:G19" si="1" t="shared">E20-E3-E4-E5-E6-E7-E8-E9-E10-E11-E12-E13-E14-E15-E16-E17-E18</f>
        <v>0.0</v>
      </c>
      <c r="F19" s="7" t="n">
        <f si="0" t="shared"/>
        <v>2357.0</v>
      </c>
      <c r="G19" s="7" t="n">
        <f si="1" t="shared"/>
        <v>142.0</v>
      </c>
      <c r="H19" s="7" t="n">
        <f ref="H19:M19" si="2" t="shared">H20-H3-H4-H5-H6-H7-H8-H9-H10-H11-H12-H13-H14-H15-H16-H17-H18</f>
        <v>116.0</v>
      </c>
      <c r="I19" s="7" t="n">
        <f si="2" t="shared"/>
        <v>286.0</v>
      </c>
      <c r="J19" s="7" t="n">
        <f si="2" t="shared"/>
        <v>522.0</v>
      </c>
      <c r="K19" s="7" t="n">
        <f si="2" t="shared"/>
        <v>585.0</v>
      </c>
      <c r="L19" s="7" t="n">
        <f si="2" t="shared"/>
        <v>460.0</v>
      </c>
      <c r="M19" s="7" t="n">
        <f si="2" t="shared"/>
        <v>246.0</v>
      </c>
      <c r="N19" t="s">
        <v>59</v>
      </c>
    </row>
    <row r="20" spans="1:14" x14ac:dyDescent="0.25">
      <c r="A20" s="12"/>
      <c r="B20" s="6" t="s">
        <v>18</v>
      </c>
      <c r="C20" s="7" t="n">
        <v>406188.0</v>
      </c>
      <c r="D20" s="7" t="n">
        <v>329933.0</v>
      </c>
      <c r="E20" s="7">
        <v>0</v>
      </c>
      <c r="F20" s="7" t="n">
        <f si="0" t="shared"/>
        <v>736121.0</v>
      </c>
      <c r="G20" s="7" t="n">
        <v>66008.0</v>
      </c>
      <c r="H20" s="7" t="n">
        <v>45378.0</v>
      </c>
      <c r="I20" s="7" t="n">
        <v>96791.0</v>
      </c>
      <c r="J20" s="7" t="n">
        <v>163503.0</v>
      </c>
      <c r="K20" s="7" t="n">
        <v>175060.0</v>
      </c>
      <c r="L20" s="7" t="n">
        <v>125629.0</v>
      </c>
      <c r="M20" s="7" t="n">
        <v>63752.0</v>
      </c>
      <c r="N20" t="s">
        <v>59</v>
      </c>
    </row>
    <row r="21" spans="1:14" x14ac:dyDescent="0.25">
      <c r="A21" s="12" t="s">
        <v>19</v>
      </c>
      <c r="B21" s="6" t="s">
        <v>20</v>
      </c>
      <c r="C21" s="7" t="n">
        <v>18646.0</v>
      </c>
      <c r="D21" s="7" t="n">
        <v>22819.0</v>
      </c>
      <c r="E21" s="7">
        <v>0</v>
      </c>
      <c r="F21" s="7" t="n">
        <f si="0" t="shared"/>
        <v>41465.0</v>
      </c>
      <c r="G21" s="7" t="n">
        <v>2702.0</v>
      </c>
      <c r="H21" s="7" t="n">
        <v>4614.0</v>
      </c>
      <c r="I21" s="7" t="n">
        <v>8123.0</v>
      </c>
      <c r="J21" s="7" t="n">
        <v>6466.0</v>
      </c>
      <c r="K21" s="7" t="n">
        <v>7958.0</v>
      </c>
      <c r="L21" s="7" t="n">
        <v>7197.0</v>
      </c>
      <c r="M21" s="7" t="n">
        <v>4405.0</v>
      </c>
      <c r="N21" t="s">
        <v>59</v>
      </c>
    </row>
    <row r="22" spans="1:14" x14ac:dyDescent="0.25">
      <c r="A22" s="12"/>
      <c r="B22" s="6" t="s">
        <v>21</v>
      </c>
      <c r="C22" s="7" t="n">
        <v>3548.0</v>
      </c>
      <c r="D22" s="7" t="n">
        <v>4238.0</v>
      </c>
      <c r="E22" s="7">
        <v>0</v>
      </c>
      <c r="F22" s="7" t="n">
        <f si="0" t="shared"/>
        <v>7786.0</v>
      </c>
      <c r="G22" s="7" t="n">
        <v>609.0</v>
      </c>
      <c r="H22" s="7" t="n">
        <v>1574.0</v>
      </c>
      <c r="I22" s="7" t="n">
        <v>1202.0</v>
      </c>
      <c r="J22" s="7" t="n">
        <v>728.0</v>
      </c>
      <c r="K22" s="7" t="n">
        <v>1630.0</v>
      </c>
      <c r="L22" s="7" t="n">
        <v>1371.0</v>
      </c>
      <c r="M22" s="7" t="n">
        <v>672.0</v>
      </c>
      <c r="N22" t="s">
        <v>59</v>
      </c>
    </row>
    <row r="23" spans="1:14" x14ac:dyDescent="0.25">
      <c r="A23" s="12"/>
      <c r="B23" s="6" t="s">
        <v>22</v>
      </c>
      <c r="C23" s="7" t="n">
        <f>C24-C21-C22</f>
        <v>11.0</v>
      </c>
      <c r="D23" s="7" t="n">
        <f>D24-D21-D22</f>
        <v>2.0</v>
      </c>
      <c r="E23" s="7" t="n">
        <f ref="E23:G23" si="3" t="shared">E24-E21-E22</f>
        <v>0.0</v>
      </c>
      <c r="F23" s="7" t="n">
        <f si="0" t="shared"/>
        <v>13.0</v>
      </c>
      <c r="G23" s="7" t="n">
        <f si="3" t="shared"/>
        <v>0.0</v>
      </c>
      <c r="H23" s="7" t="n">
        <f ref="H23:M23" si="4" t="shared">H24-H21-H22</f>
        <v>0.0</v>
      </c>
      <c r="I23" s="7" t="n">
        <f si="4" t="shared"/>
        <v>1.0</v>
      </c>
      <c r="J23" s="7" t="n">
        <f si="4" t="shared"/>
        <v>2.0</v>
      </c>
      <c r="K23" s="7" t="n">
        <f si="4" t="shared"/>
        <v>0.0</v>
      </c>
      <c r="L23" s="7" t="n">
        <f si="4" t="shared"/>
        <v>9.0</v>
      </c>
      <c r="M23" s="7" t="n">
        <f si="4" t="shared"/>
        <v>1.0</v>
      </c>
      <c r="N23" t="s">
        <v>59</v>
      </c>
    </row>
    <row r="24" spans="1:14" x14ac:dyDescent="0.25">
      <c r="A24" s="12"/>
      <c r="B24" s="6" t="s">
        <v>55</v>
      </c>
      <c r="C24" s="7" t="n">
        <v>22205.0</v>
      </c>
      <c r="D24" s="7" t="n">
        <v>27059.0</v>
      </c>
      <c r="E24" s="7">
        <v>0</v>
      </c>
      <c r="F24" s="7" t="n">
        <f si="0" t="shared"/>
        <v>49264.0</v>
      </c>
      <c r="G24" s="7" t="n">
        <v>3311.0</v>
      </c>
      <c r="H24" s="7" t="n">
        <v>6188.0</v>
      </c>
      <c r="I24" s="7" t="n">
        <v>9326.0</v>
      </c>
      <c r="J24" s="7" t="n">
        <v>7196.0</v>
      </c>
      <c r="K24" s="7" t="n">
        <v>9588.0</v>
      </c>
      <c r="L24" s="7" t="n">
        <v>8577.0</v>
      </c>
      <c r="M24" s="7" t="n">
        <v>5078.0</v>
      </c>
      <c r="N24" t="s">
        <v>59</v>
      </c>
    </row>
    <row r="25" spans="1:14" x14ac:dyDescent="0.25">
      <c r="A25" s="12" t="s">
        <v>23</v>
      </c>
      <c r="B25" s="6" t="s">
        <v>24</v>
      </c>
      <c r="C25" s="7" t="n">
        <v>787.0</v>
      </c>
      <c r="D25" s="7" t="n">
        <v>1201.0</v>
      </c>
      <c r="E25" s="7">
        <v>0</v>
      </c>
      <c r="F25" s="7" t="n">
        <f si="0" t="shared"/>
        <v>1988.0</v>
      </c>
      <c r="G25" s="7" t="n">
        <v>143.0</v>
      </c>
      <c r="H25" s="7" t="n">
        <v>197.0</v>
      </c>
      <c r="I25" s="7" t="n">
        <v>339.0</v>
      </c>
      <c r="J25" s="7" t="n">
        <v>471.0</v>
      </c>
      <c r="K25" s="7" t="n">
        <v>416.0</v>
      </c>
      <c r="L25" s="7" t="n">
        <v>288.0</v>
      </c>
      <c r="M25" s="7" t="n">
        <v>134.0</v>
      </c>
      <c r="N25" t="s">
        <v>59</v>
      </c>
    </row>
    <row r="26" spans="1:14" x14ac:dyDescent="0.25">
      <c r="A26" s="12"/>
      <c r="B26" s="6" t="s">
        <v>25</v>
      </c>
      <c r="C26" s="7" t="n">
        <v>1489.0</v>
      </c>
      <c r="D26" s="7" t="n">
        <v>1931.0</v>
      </c>
      <c r="E26" s="7">
        <v>0</v>
      </c>
      <c r="F26" s="7" t="n">
        <f si="0" t="shared"/>
        <v>3420.0</v>
      </c>
      <c r="G26" s="7" t="n">
        <v>149.0</v>
      </c>
      <c r="H26" s="7" t="n">
        <v>249.0</v>
      </c>
      <c r="I26" s="7" t="n">
        <v>594.0</v>
      </c>
      <c r="J26" s="7" t="n">
        <v>786.0</v>
      </c>
      <c r="K26" s="7" t="n">
        <v>784.0</v>
      </c>
      <c r="L26" s="7" t="n">
        <v>570.0</v>
      </c>
      <c r="M26" s="7" t="n">
        <v>288.0</v>
      </c>
      <c r="N26" t="s">
        <v>59</v>
      </c>
    </row>
    <row r="27" spans="1:14" x14ac:dyDescent="0.25">
      <c r="A27" s="12"/>
      <c r="B27" s="6" t="s">
        <v>26</v>
      </c>
      <c r="C27" s="7" t="n">
        <v>359.0</v>
      </c>
      <c r="D27" s="7" t="n">
        <v>490.0</v>
      </c>
      <c r="E27" s="7">
        <v>0</v>
      </c>
      <c r="F27" s="7" t="n">
        <f si="0" t="shared"/>
        <v>849.0</v>
      </c>
      <c r="G27" s="7" t="n">
        <v>42.0</v>
      </c>
      <c r="H27" s="7" t="n">
        <v>119.0</v>
      </c>
      <c r="I27" s="7" t="n">
        <v>169.0</v>
      </c>
      <c r="J27" s="7" t="n">
        <v>210.0</v>
      </c>
      <c r="K27" s="7" t="n">
        <v>149.0</v>
      </c>
      <c r="L27" s="7" t="n">
        <v>112.0</v>
      </c>
      <c r="M27" s="7" t="n">
        <v>48.0</v>
      </c>
      <c r="N27" t="s">
        <v>59</v>
      </c>
    </row>
    <row r="28" spans="1:14" x14ac:dyDescent="0.25">
      <c r="A28" s="12"/>
      <c r="B28" s="6" t="s">
        <v>27</v>
      </c>
      <c r="C28" s="7" t="n">
        <v>4696.0</v>
      </c>
      <c r="D28" s="7" t="n">
        <v>5113.0</v>
      </c>
      <c r="E28" s="7">
        <v>0</v>
      </c>
      <c r="F28" s="7" t="n">
        <f si="0" t="shared"/>
        <v>9809.0</v>
      </c>
      <c r="G28" s="7" t="n">
        <v>810.0</v>
      </c>
      <c r="H28" s="7" t="n">
        <v>839.0</v>
      </c>
      <c r="I28" s="7" t="n">
        <v>2087.0</v>
      </c>
      <c r="J28" s="7" t="n">
        <v>2268.0</v>
      </c>
      <c r="K28" s="7" t="n">
        <v>1972.0</v>
      </c>
      <c r="L28" s="7" t="n">
        <v>1196.0</v>
      </c>
      <c r="M28" s="7" t="n">
        <v>637.0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2232.0</v>
      </c>
      <c r="D30" s="7" t="n">
        <v>2880.0</v>
      </c>
      <c r="E30" s="7">
        <v>0</v>
      </c>
      <c r="F30" s="7" t="n">
        <f si="0" t="shared"/>
        <v>5112.0</v>
      </c>
      <c r="G30" s="7" t="n">
        <v>324.0</v>
      </c>
      <c r="H30" s="7" t="n">
        <v>443.0</v>
      </c>
      <c r="I30" s="7" t="n">
        <v>826.0</v>
      </c>
      <c r="J30" s="7" t="n">
        <v>1035.0</v>
      </c>
      <c r="K30" s="7" t="n">
        <v>1116.0</v>
      </c>
      <c r="L30" s="7" t="n">
        <v>853.0</v>
      </c>
      <c r="M30" s="7" t="n">
        <v>515.0</v>
      </c>
      <c r="N30" t="s">
        <v>59</v>
      </c>
    </row>
    <row r="31" spans="1:14" x14ac:dyDescent="0.25">
      <c r="A31" s="12"/>
      <c r="B31" s="6" t="s">
        <v>30</v>
      </c>
      <c r="C31" s="7" t="n">
        <v>1371.0</v>
      </c>
      <c r="D31" s="7" t="n">
        <v>1975.0</v>
      </c>
      <c r="E31" s="7">
        <v>0</v>
      </c>
      <c r="F31" s="7" t="n">
        <f si="0" t="shared"/>
        <v>3346.0</v>
      </c>
      <c r="G31" s="7" t="n">
        <v>171.0</v>
      </c>
      <c r="H31" s="7" t="n">
        <v>244.0</v>
      </c>
      <c r="I31" s="7" t="n">
        <v>580.0</v>
      </c>
      <c r="J31" s="7" t="n">
        <v>738.0</v>
      </c>
      <c r="K31" s="7" t="n">
        <v>720.0</v>
      </c>
      <c r="L31" s="7" t="n">
        <v>562.0</v>
      </c>
      <c r="M31" s="7" t="n">
        <v>331.0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10934.0</v>
      </c>
      <c r="D33" s="7" t="n">
        <v>13590.0</v>
      </c>
      <c r="E33" s="7">
        <v>0</v>
      </c>
      <c r="F33" s="7" t="n">
        <f si="0" t="shared"/>
        <v>24524.0</v>
      </c>
      <c r="G33" s="7" t="n">
        <v>1639.0</v>
      </c>
      <c r="H33" s="7" t="n">
        <v>2091.0</v>
      </c>
      <c r="I33" s="7" t="n">
        <v>4595.0</v>
      </c>
      <c r="J33" s="7" t="n">
        <v>5508.0</v>
      </c>
      <c r="K33" s="7" t="n">
        <v>5157.0</v>
      </c>
      <c r="L33" s="7" t="n">
        <v>3581.0</v>
      </c>
      <c r="M33" s="7" t="n">
        <v>1953.0</v>
      </c>
      <c r="N33" t="s">
        <v>59</v>
      </c>
    </row>
    <row r="34" spans="1:14" x14ac:dyDescent="0.25">
      <c r="A34" s="16" t="s">
        <v>33</v>
      </c>
      <c r="B34" s="6" t="s">
        <v>34</v>
      </c>
      <c r="C34" s="7" t="n">
        <v>2910.0</v>
      </c>
      <c r="D34" s="7" t="n">
        <v>4087.0</v>
      </c>
      <c r="E34" s="7">
        <v>0</v>
      </c>
      <c r="F34" s="7" t="n">
        <f si="0" t="shared"/>
        <v>6997.0</v>
      </c>
      <c r="G34" s="7" t="n">
        <v>717.0</v>
      </c>
      <c r="H34" s="7" t="n">
        <v>657.0</v>
      </c>
      <c r="I34" s="7" t="n">
        <v>1079.0</v>
      </c>
      <c r="J34" s="7" t="n">
        <v>1241.0</v>
      </c>
      <c r="K34" s="7" t="n">
        <v>1409.0</v>
      </c>
      <c r="L34" s="7" t="n">
        <v>1218.0</v>
      </c>
      <c r="M34" s="7" t="n">
        <v>676.0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398.0</v>
      </c>
      <c r="D36" s="7" t="n">
        <v>431.0</v>
      </c>
      <c r="E36" s="7">
        <v>0</v>
      </c>
      <c r="F36" s="7" t="n">
        <f si="0" t="shared"/>
        <v>829.0</v>
      </c>
      <c r="G36" s="7" t="n">
        <v>79.0</v>
      </c>
      <c r="H36" s="7" t="n">
        <v>112.0</v>
      </c>
      <c r="I36" s="7" t="n">
        <v>186.0</v>
      </c>
      <c r="J36" s="7" t="n">
        <v>190.0</v>
      </c>
      <c r="K36" s="7" t="n">
        <v>158.0</v>
      </c>
      <c r="L36" s="7" t="n">
        <v>78.0</v>
      </c>
      <c r="M36" s="7" t="n">
        <v>26.0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3308.0</v>
      </c>
      <c r="D38" s="7" t="n">
        <v>4518.0</v>
      </c>
      <c r="E38" s="7">
        <v>0</v>
      </c>
      <c r="F38" s="7" t="n">
        <f si="0" t="shared"/>
        <v>7826.0</v>
      </c>
      <c r="G38" s="7" t="n">
        <v>796.0</v>
      </c>
      <c r="H38" s="7" t="n">
        <v>769.0</v>
      </c>
      <c r="I38" s="7" t="n">
        <v>1265.0</v>
      </c>
      <c r="J38" s="7" t="n">
        <v>1431.0</v>
      </c>
      <c r="K38" s="7" t="n">
        <v>1567.0</v>
      </c>
      <c r="L38" s="7" t="n">
        <v>1296.0</v>
      </c>
      <c r="M38" s="7" t="n">
        <v>702.0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43.0</v>
      </c>
      <c r="D42" s="7" t="n">
        <v>7.0</v>
      </c>
      <c r="E42" s="7">
        <v>0</v>
      </c>
      <c r="F42" s="7" t="n">
        <f si="0" t="shared"/>
        <v>50.0</v>
      </c>
      <c r="G42" s="7" t="n">
        <v>1.0</v>
      </c>
      <c r="H42" s="7" t="n">
        <v>1.0</v>
      </c>
      <c r="I42" s="7" t="n">
        <v>16.0</v>
      </c>
      <c r="J42" s="7" t="n">
        <v>7.0</v>
      </c>
      <c r="K42" s="7" t="n">
        <v>10.0</v>
      </c>
      <c r="L42" s="7" t="n">
        <v>13.0</v>
      </c>
      <c r="M42" s="7" t="n">
        <v>2.0</v>
      </c>
      <c r="N42" t="s">
        <v>59</v>
      </c>
    </row>
    <row r="43" spans="1:14" x14ac:dyDescent="0.25">
      <c r="A43" s="11"/>
      <c r="B43" s="6" t="s">
        <v>42</v>
      </c>
      <c r="C43" s="7" t="n">
        <f>C20+C24+C33+C38+C41+C42</f>
        <v>442678.0</v>
      </c>
      <c r="D43" s="7" t="n">
        <f>D20+D24+D33+D38+D41+D42</f>
        <v>375107.0</v>
      </c>
      <c r="E43" s="7" t="n">
        <f ref="E43:G43" si="11" t="shared">E20+E24+E33+E38+E41+E42</f>
        <v>0.0</v>
      </c>
      <c r="F43" s="7" t="n">
        <f si="0" t="shared"/>
        <v>817785.0</v>
      </c>
      <c r="G43" s="7" t="n">
        <f si="11" t="shared"/>
        <v>71755.0</v>
      </c>
      <c r="H43" s="7" t="n">
        <f ref="H43:M43" si="12" t="shared">H20+H24+H33+H38+H41+H42</f>
        <v>54427.0</v>
      </c>
      <c r="I43" s="7" t="n">
        <f si="12" t="shared"/>
        <v>111993.0</v>
      </c>
      <c r="J43" s="7" t="n">
        <f si="12" t="shared"/>
        <v>177645.0</v>
      </c>
      <c r="K43" s="7" t="n">
        <f si="12" t="shared"/>
        <v>191382.0</v>
      </c>
      <c r="L43" s="7" t="n">
        <f si="12" t="shared"/>
        <v>139096.0</v>
      </c>
      <c r="M43" s="7" t="n">
        <f si="12" t="shared"/>
        <v>71487.0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