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<sst xmlns="http://schemas.openxmlformats.org/spreadsheetml/2006/main" count="101" uniqueCount="61">
  <si>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</si>
  <si>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</si>
  <si>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</si>
  <si>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</si>
  <si>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</si>
  <si>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</si>
  <si>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</si>
  <si>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</si>
  <si>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</si>
  <si>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</si>
  <si>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</si>
  <si>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</si>
  <si>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</si>
  <si>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</si>
  <si>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</si>
  <si>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</si>
  <si>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</si>
  <si>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</si>
  <si>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</si>
  <si>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</si>
  <si>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</si>
  <si>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</si>
  <si>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</si>
  <si>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</si>
  <si>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</si>
  <si>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</si>
  <si>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</si>
  <si>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</si>
  <si>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</si>
  <si>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</si>
  <si>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</si>
  <si>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</si>
  <si>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</si>
  <si>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</si>
  <si>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</si>
  <si>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</si>
  <si>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</si>
  <si>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</si>
  <si>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</si>
  <si>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</si>
  <si>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</si>
  <si>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</si>
  <si>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</si>
  <si>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</si>
  <si>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</si>
  <si>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</si>
  <si>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</si>
  <si>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</si>
  <si>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</si>
  <si>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</si>
  <si>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</si>
  <si>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</si>
  <si>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</si>
  <si>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</si>
  <si>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</si>
  <si>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</si>
  <si>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</si>
  <si>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</si>
  <si>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99年10月中華民國國民出國人次－按性別及年齡分
Table 2-3 Outbound Departures of Nationals of the
Republic of China by Gender and by Age, October,2010</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</si>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</sst>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119134.0</v>
      </c>
      <c r="D3" s="7" t="n">
        <v>73168.0</v>
      </c>
      <c r="E3" s="7">
        <v>0</v>
      </c>
      <c r="F3" s="7" t="n">
        <f>C3+D3</f>
        <v>192302.0</v>
      </c>
      <c r="G3" s="7" t="n">
        <v>4357.0</v>
      </c>
      <c r="H3" s="7" t="n">
        <v>1283.0</v>
      </c>
      <c r="I3" s="7" t="n">
        <v>23346.0</v>
      </c>
      <c r="J3" s="7" t="n">
        <v>53687.0</v>
      </c>
      <c r="K3" s="7" t="n">
        <v>48705.0</v>
      </c>
      <c r="L3" s="7" t="n">
        <v>40694.0</v>
      </c>
      <c r="M3" s="7" t="n">
        <v>20230.0</v>
      </c>
      <c r="N3" t="s">
        <v>59</v>
      </c>
    </row>
    <row r="4" spans="1:14" x14ac:dyDescent="0.25">
      <c r="A4" s="12"/>
      <c r="B4" s="6" t="s">
        <v>2</v>
      </c>
      <c r="C4" s="7" t="n">
        <v>34060.0</v>
      </c>
      <c r="D4" s="7" t="n">
        <v>17713.0</v>
      </c>
      <c r="E4" s="7">
        <v>0</v>
      </c>
      <c r="F4" s="7" t="n">
        <f ref="F4:F43" si="0" t="shared">C4+D4</f>
        <v>51773.0</v>
      </c>
      <c r="G4" s="7" t="n">
        <v>883.0</v>
      </c>
      <c r="H4" s="7" t="n">
        <v>229.0</v>
      </c>
      <c r="I4" s="7" t="n">
        <v>5323.0</v>
      </c>
      <c r="J4" s="7" t="n">
        <v>11897.0</v>
      </c>
      <c r="K4" s="7" t="n">
        <v>13066.0</v>
      </c>
      <c r="L4" s="7" t="n">
        <v>12948.0</v>
      </c>
      <c r="M4" s="7" t="n">
        <v>7427.0</v>
      </c>
      <c r="N4" t="s">
        <v>59</v>
      </c>
    </row>
    <row r="5" spans="1:14" x14ac:dyDescent="0.25">
      <c r="A5" s="12"/>
      <c r="B5" s="6" t="s">
        <v>3</v>
      </c>
      <c r="C5" s="7" t="n">
        <v>141490.0</v>
      </c>
      <c r="D5" s="7" t="n">
        <v>79810.0</v>
      </c>
      <c r="E5" s="7">
        <v>0</v>
      </c>
      <c r="F5" s="7" t="n">
        <f si="0" t="shared"/>
        <v>221300.0</v>
      </c>
      <c r="G5" s="7" t="n">
        <v>5799.0</v>
      </c>
      <c r="H5" s="7" t="n">
        <v>1446.0</v>
      </c>
      <c r="I5" s="7" t="n">
        <v>15448.0</v>
      </c>
      <c r="J5" s="7" t="n">
        <v>44507.0</v>
      </c>
      <c r="K5" s="7" t="n">
        <v>57177.0</v>
      </c>
      <c r="L5" s="7" t="n">
        <v>58521.0</v>
      </c>
      <c r="M5" s="7" t="n">
        <v>38402.0</v>
      </c>
      <c r="N5" t="s">
        <v>59</v>
      </c>
    </row>
    <row r="6" spans="1:14" x14ac:dyDescent="0.25">
      <c r="A6" s="12"/>
      <c r="B6" s="6" t="s">
        <v>4</v>
      </c>
      <c r="C6" s="7" t="n">
        <v>52842.0</v>
      </c>
      <c r="D6" s="7" t="n">
        <v>67448.0</v>
      </c>
      <c r="E6" s="7">
        <v>0</v>
      </c>
      <c r="F6" s="7" t="n">
        <f si="0" t="shared"/>
        <v>120290.0</v>
      </c>
      <c r="G6" s="7" t="n">
        <v>3810.0</v>
      </c>
      <c r="H6" s="7" t="n">
        <v>1286.0</v>
      </c>
      <c r="I6" s="7" t="n">
        <v>18568.0</v>
      </c>
      <c r="J6" s="7" t="n">
        <v>30738.0</v>
      </c>
      <c r="K6" s="7" t="n">
        <v>21296.0</v>
      </c>
      <c r="L6" s="7" t="n">
        <v>24561.0</v>
      </c>
      <c r="M6" s="7" t="n">
        <v>20031.0</v>
      </c>
      <c r="N6" t="s">
        <v>59</v>
      </c>
    </row>
    <row r="7" spans="1:14" x14ac:dyDescent="0.25">
      <c r="A7" s="12"/>
      <c r="B7" s="6" t="s">
        <v>5</v>
      </c>
      <c r="C7" s="7" t="n">
        <v>14170.0</v>
      </c>
      <c r="D7" s="7" t="n">
        <v>24769.0</v>
      </c>
      <c r="E7" s="7">
        <v>0</v>
      </c>
      <c r="F7" s="7" t="n">
        <f si="0" t="shared"/>
        <v>38939.0</v>
      </c>
      <c r="G7" s="7" t="n">
        <v>1034.0</v>
      </c>
      <c r="H7" s="7" t="n">
        <v>267.0</v>
      </c>
      <c r="I7" s="7" t="n">
        <v>8556.0</v>
      </c>
      <c r="J7" s="7" t="n">
        <v>11507.0</v>
      </c>
      <c r="K7" s="7" t="n">
        <v>6611.0</v>
      </c>
      <c r="L7" s="7" t="n">
        <v>6413.0</v>
      </c>
      <c r="M7" s="7" t="n">
        <v>4551.0</v>
      </c>
      <c r="N7" t="s">
        <v>59</v>
      </c>
    </row>
    <row r="8" spans="1:14" x14ac:dyDescent="0.25">
      <c r="A8" s="12"/>
      <c r="B8" s="6" t="s">
        <v>6</v>
      </c>
      <c r="C8" s="7" t="n">
        <v>6625.0</v>
      </c>
      <c r="D8" s="7" t="n">
        <v>6693.0</v>
      </c>
      <c r="E8" s="7">
        <v>0</v>
      </c>
      <c r="F8" s="7" t="n">
        <f si="0" t="shared"/>
        <v>13318.0</v>
      </c>
      <c r="G8" s="7" t="n">
        <v>443.0</v>
      </c>
      <c r="H8" s="7" t="n">
        <v>110.0</v>
      </c>
      <c r="I8" s="7" t="n">
        <v>1891.0</v>
      </c>
      <c r="J8" s="7" t="n">
        <v>4204.0</v>
      </c>
      <c r="K8" s="7" t="n">
        <v>2963.0</v>
      </c>
      <c r="L8" s="7" t="n">
        <v>2278.0</v>
      </c>
      <c r="M8" s="7" t="n">
        <v>1429.0</v>
      </c>
      <c r="N8" t="s">
        <v>59</v>
      </c>
    </row>
    <row r="9" spans="1:14" x14ac:dyDescent="0.25">
      <c r="A9" s="12"/>
      <c r="B9" s="6" t="s">
        <v>7</v>
      </c>
      <c r="C9" s="7" t="n">
        <v>6552.0</v>
      </c>
      <c r="D9" s="7" t="n">
        <v>7172.0</v>
      </c>
      <c r="E9" s="7">
        <v>0</v>
      </c>
      <c r="F9" s="7" t="n">
        <f si="0" t="shared"/>
        <v>13724.0</v>
      </c>
      <c r="G9" s="7" t="n">
        <v>396.0</v>
      </c>
      <c r="H9" s="7" t="n">
        <v>140.0</v>
      </c>
      <c r="I9" s="7" t="n">
        <v>2670.0</v>
      </c>
      <c r="J9" s="7" t="n">
        <v>4082.0</v>
      </c>
      <c r="K9" s="7" t="n">
        <v>2622.0</v>
      </c>
      <c r="L9" s="7" t="n">
        <v>2335.0</v>
      </c>
      <c r="M9" s="7" t="n">
        <v>1479.0</v>
      </c>
      <c r="N9" t="s">
        <v>59</v>
      </c>
    </row>
    <row r="10" spans="1:14" x14ac:dyDescent="0.25">
      <c r="A10" s="12"/>
      <c r="B10" s="6" t="s">
        <v>8</v>
      </c>
      <c r="C10" s="7" t="n">
        <v>18451.0</v>
      </c>
      <c r="D10" s="7" t="n">
        <v>18482.0</v>
      </c>
      <c r="E10" s="7">
        <v>0</v>
      </c>
      <c r="F10" s="7" t="n">
        <f si="0" t="shared"/>
        <v>36933.0</v>
      </c>
      <c r="G10" s="7" t="n">
        <v>857.0</v>
      </c>
      <c r="H10" s="7" t="n">
        <v>346.0</v>
      </c>
      <c r="I10" s="7" t="n">
        <v>6699.0</v>
      </c>
      <c r="J10" s="7" t="n">
        <v>10951.0</v>
      </c>
      <c r="K10" s="7" t="n">
        <v>7373.0</v>
      </c>
      <c r="L10" s="7" t="n">
        <v>6779.0</v>
      </c>
      <c r="M10" s="7" t="n">
        <v>3928.0</v>
      </c>
      <c r="N10" t="s">
        <v>59</v>
      </c>
    </row>
    <row r="11" spans="1:14" x14ac:dyDescent="0.25">
      <c r="A11" s="12"/>
      <c r="B11" s="6" t="s">
        <v>9</v>
      </c>
      <c r="C11" s="7" t="n">
        <v>6688.0</v>
      </c>
      <c r="D11" s="7" t="n">
        <v>5896.0</v>
      </c>
      <c r="E11" s="7">
        <v>0</v>
      </c>
      <c r="F11" s="7" t="n">
        <f si="0" t="shared"/>
        <v>12584.0</v>
      </c>
      <c r="G11" s="7" t="n">
        <v>315.0</v>
      </c>
      <c r="H11" s="7" t="n">
        <v>89.0</v>
      </c>
      <c r="I11" s="7" t="n">
        <v>3568.0</v>
      </c>
      <c r="J11" s="7" t="n">
        <v>4274.0</v>
      </c>
      <c r="K11" s="7" t="n">
        <v>1954.0</v>
      </c>
      <c r="L11" s="7" t="n">
        <v>1582.0</v>
      </c>
      <c r="M11" s="7" t="n">
        <v>802.0</v>
      </c>
      <c r="N11" t="s">
        <v>59</v>
      </c>
    </row>
    <row r="12" spans="1:14" x14ac:dyDescent="0.25">
      <c r="A12" s="12"/>
      <c r="B12" s="6" t="s">
        <v>10</v>
      </c>
      <c r="C12" s="7" t="n">
        <v>6777.0</v>
      </c>
      <c r="D12" s="7" t="n">
        <v>6638.0</v>
      </c>
      <c r="E12" s="7">
        <v>0</v>
      </c>
      <c r="F12" s="7" t="n">
        <f si="0" t="shared"/>
        <v>13415.0</v>
      </c>
      <c r="G12" s="7" t="n">
        <v>432.0</v>
      </c>
      <c r="H12" s="7" t="n">
        <v>49.0</v>
      </c>
      <c r="I12" s="7" t="n">
        <v>3021.0</v>
      </c>
      <c r="J12" s="7" t="n">
        <v>4724.0</v>
      </c>
      <c r="K12" s="7" t="n">
        <v>2308.0</v>
      </c>
      <c r="L12" s="7" t="n">
        <v>1886.0</v>
      </c>
      <c r="M12" s="7" t="n">
        <v>995.0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14507.0</v>
      </c>
      <c r="D14" s="7" t="n">
        <v>9518.0</v>
      </c>
      <c r="E14" s="7">
        <v>0</v>
      </c>
      <c r="F14" s="7" t="n">
        <f si="0" t="shared"/>
        <v>24025.0</v>
      </c>
      <c r="G14" s="7" t="n">
        <v>1119.0</v>
      </c>
      <c r="H14" s="7" t="n">
        <v>55.0</v>
      </c>
      <c r="I14" s="7" t="n">
        <v>2247.0</v>
      </c>
      <c r="J14" s="7" t="n">
        <v>5146.0</v>
      </c>
      <c r="K14" s="7" t="n">
        <v>5256.0</v>
      </c>
      <c r="L14" s="7" t="n">
        <v>6377.0</v>
      </c>
      <c r="M14" s="7" t="n">
        <v>3825.0</v>
      </c>
      <c r="N14" t="s">
        <v>59</v>
      </c>
    </row>
    <row r="15" spans="1:14" x14ac:dyDescent="0.25">
      <c r="A15" s="12"/>
      <c r="B15" s="6" t="s">
        <v>13</v>
      </c>
      <c r="C15" s="7" t="n">
        <v>478.0</v>
      </c>
      <c r="D15" s="7" t="n">
        <v>399.0</v>
      </c>
      <c r="E15" s="7">
        <v>0</v>
      </c>
      <c r="F15" s="7" t="n">
        <f si="0" t="shared"/>
        <v>877.0</v>
      </c>
      <c r="G15" s="7" t="n">
        <v>29.0</v>
      </c>
      <c r="H15" s="7" t="n">
        <v>8.0</v>
      </c>
      <c r="I15" s="7" t="n">
        <v>74.0</v>
      </c>
      <c r="J15" s="7" t="n">
        <v>161.0</v>
      </c>
      <c r="K15" s="7" t="n">
        <v>211.0</v>
      </c>
      <c r="L15" s="7" t="n">
        <v>216.0</v>
      </c>
      <c r="M15" s="7" t="n">
        <v>178.0</v>
      </c>
      <c r="N15" t="s">
        <v>59</v>
      </c>
    </row>
    <row r="16" spans="1:14" x14ac:dyDescent="0.25">
      <c r="A16" s="12"/>
      <c r="B16" s="6" t="s">
        <v>14</v>
      </c>
      <c r="C16" s="7" t="n">
        <v>2231.0</v>
      </c>
      <c r="D16" s="7" t="n">
        <v>2394.0</v>
      </c>
      <c r="E16" s="7">
        <v>0</v>
      </c>
      <c r="F16" s="7" t="n">
        <f si="0" t="shared"/>
        <v>4625.0</v>
      </c>
      <c r="G16" s="7" t="n">
        <v>49.0</v>
      </c>
      <c r="H16" s="7" t="n">
        <v>14.0</v>
      </c>
      <c r="I16" s="7" t="n">
        <v>606.0</v>
      </c>
      <c r="J16" s="7" t="n">
        <v>1107.0</v>
      </c>
      <c r="K16" s="7" t="n">
        <v>941.0</v>
      </c>
      <c r="L16" s="7" t="n">
        <v>1102.0</v>
      </c>
      <c r="M16" s="7" t="n">
        <v>806.0</v>
      </c>
      <c r="N16" t="s">
        <v>59</v>
      </c>
    </row>
    <row r="17" spans="1:14" x14ac:dyDescent="0.25">
      <c r="A17" s="12"/>
      <c r="B17" s="6" t="s">
        <v>15</v>
      </c>
      <c r="C17" s="7" t="n">
        <v>1.0</v>
      </c>
      <c r="D17" s="7" t="n">
        <v>0.0</v>
      </c>
      <c r="E17" s="7">
        <v>0</v>
      </c>
      <c r="F17" s="7" t="n">
        <f si="0" t="shared"/>
        <v>1.0</v>
      </c>
      <c r="G17" s="7" t="n">
        <v>0.0</v>
      </c>
      <c r="H17" s="7" t="n">
        <v>0.0</v>
      </c>
      <c r="I17" s="7" t="n">
        <v>0.0</v>
      </c>
      <c r="J17" s="7" t="n">
        <v>1.0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870.0</v>
      </c>
      <c r="D19" s="7" t="n">
        <f>D20-D3-D4-D5-D6-D7-D8-D9-D10-D11-D12-D13-D14-D15-D16-D17-D18</f>
        <v>1006.0</v>
      </c>
      <c r="E19" s="7" t="n">
        <f ref="E19:G19" si="1" t="shared">E20-E3-E4-E5-E6-E7-E8-E9-E10-E11-E12-E13-E14-E15-E16-E17-E18</f>
        <v>0.0</v>
      </c>
      <c r="F19" s="7" t="n">
        <f si="0" t="shared"/>
        <v>1876.0</v>
      </c>
      <c r="G19" s="7" t="n">
        <f si="1" t="shared"/>
        <v>22.0</v>
      </c>
      <c r="H19" s="7" t="n">
        <f ref="H19:M19" si="2" t="shared">H20-H3-H4-H5-H6-H7-H8-H9-H10-H11-H12-H13-H14-H15-H16-H17-H18</f>
        <v>3.0</v>
      </c>
      <c r="I19" s="7" t="n">
        <f si="2" t="shared"/>
        <v>284.0</v>
      </c>
      <c r="J19" s="7" t="n">
        <f si="2" t="shared"/>
        <v>630.0</v>
      </c>
      <c r="K19" s="7" t="n">
        <f si="2" t="shared"/>
        <v>375.0</v>
      </c>
      <c r="L19" s="7" t="n">
        <f si="2" t="shared"/>
        <v>366.0</v>
      </c>
      <c r="M19" s="7" t="n">
        <f si="2" t="shared"/>
        <v>196.0</v>
      </c>
      <c r="N19" t="s">
        <v>59</v>
      </c>
    </row>
    <row r="20" spans="1:14" x14ac:dyDescent="0.25">
      <c r="A20" s="12"/>
      <c r="B20" s="6" t="s">
        <v>18</v>
      </c>
      <c r="C20" s="7" t="n">
        <v>424876.0</v>
      </c>
      <c r="D20" s="7" t="n">
        <v>321106.0</v>
      </c>
      <c r="E20" s="7">
        <v>0</v>
      </c>
      <c r="F20" s="7" t="n">
        <f si="0" t="shared"/>
        <v>745982.0</v>
      </c>
      <c r="G20" s="7" t="n">
        <v>19545.0</v>
      </c>
      <c r="H20" s="7" t="n">
        <v>5325.0</v>
      </c>
      <c r="I20" s="7" t="n">
        <v>92301.0</v>
      </c>
      <c r="J20" s="7" t="n">
        <v>187616.0</v>
      </c>
      <c r="K20" s="7" t="n">
        <v>170858.0</v>
      </c>
      <c r="L20" s="7" t="n">
        <v>166058.0</v>
      </c>
      <c r="M20" s="7" t="n">
        <v>104279.0</v>
      </c>
      <c r="N20" t="s">
        <v>59</v>
      </c>
    </row>
    <row r="21" spans="1:14" x14ac:dyDescent="0.25">
      <c r="A21" s="12" t="s">
        <v>19</v>
      </c>
      <c r="B21" s="6" t="s">
        <v>20</v>
      </c>
      <c r="C21" s="7" t="n">
        <v>13890.0</v>
      </c>
      <c r="D21" s="7" t="n">
        <v>13743.0</v>
      </c>
      <c r="E21" s="7">
        <v>0</v>
      </c>
      <c r="F21" s="7" t="n">
        <f si="0" t="shared"/>
        <v>27633.0</v>
      </c>
      <c r="G21" s="7" t="n">
        <v>460.0</v>
      </c>
      <c r="H21" s="7" t="n">
        <v>169.0</v>
      </c>
      <c r="I21" s="7" t="n">
        <v>3498.0</v>
      </c>
      <c r="J21" s="7" t="n">
        <v>6869.0</v>
      </c>
      <c r="K21" s="7" t="n">
        <v>5622.0</v>
      </c>
      <c r="L21" s="7" t="n">
        <v>6013.0</v>
      </c>
      <c r="M21" s="7" t="n">
        <v>5002.0</v>
      </c>
      <c r="N21" t="s">
        <v>59</v>
      </c>
    </row>
    <row r="22" spans="1:14" x14ac:dyDescent="0.25">
      <c r="A22" s="12"/>
      <c r="B22" s="6" t="s">
        <v>21</v>
      </c>
      <c r="C22" s="7" t="n">
        <v>1959.0</v>
      </c>
      <c r="D22" s="7" t="n">
        <v>2480.0</v>
      </c>
      <c r="E22" s="7">
        <v>0</v>
      </c>
      <c r="F22" s="7" t="n">
        <f si="0" t="shared"/>
        <v>4439.0</v>
      </c>
      <c r="G22" s="7" t="n">
        <v>101.0</v>
      </c>
      <c r="H22" s="7" t="n">
        <v>65.0</v>
      </c>
      <c r="I22" s="7" t="n">
        <v>503.0</v>
      </c>
      <c r="J22" s="7" t="n">
        <v>714.0</v>
      </c>
      <c r="K22" s="7" t="n">
        <v>839.0</v>
      </c>
      <c r="L22" s="7" t="n">
        <v>1338.0</v>
      </c>
      <c r="M22" s="7" t="n">
        <v>879.0</v>
      </c>
      <c r="N22" t="s">
        <v>59</v>
      </c>
    </row>
    <row r="23" spans="1:14" x14ac:dyDescent="0.25">
      <c r="A23" s="12"/>
      <c r="B23" s="6" t="s">
        <v>22</v>
      </c>
      <c r="C23" s="7" t="n">
        <f>C24-C21-C22</f>
        <v>10.0</v>
      </c>
      <c r="D23" s="7" t="n">
        <f>D24-D21-D22</f>
        <v>0.0</v>
      </c>
      <c r="E23" s="7" t="n">
        <f ref="E23:G23" si="3" t="shared">E24-E21-E22</f>
        <v>0.0</v>
      </c>
      <c r="F23" s="7" t="n">
        <f si="0" t="shared"/>
        <v>10.0</v>
      </c>
      <c r="G23" s="7" t="n">
        <f si="3" t="shared"/>
        <v>0.0</v>
      </c>
      <c r="H23" s="7" t="n">
        <f ref="H23:M23" si="4" t="shared">H24-H21-H22</f>
        <v>0.0</v>
      </c>
      <c r="I23" s="7" t="n">
        <f si="4" t="shared"/>
        <v>2.0</v>
      </c>
      <c r="J23" s="7" t="n">
        <f si="4" t="shared"/>
        <v>1.0</v>
      </c>
      <c r="K23" s="7" t="n">
        <f si="4" t="shared"/>
        <v>2.0</v>
      </c>
      <c r="L23" s="7" t="n">
        <f si="4" t="shared"/>
        <v>5.0</v>
      </c>
      <c r="M23" s="7" t="n">
        <f si="4" t="shared"/>
        <v>0.0</v>
      </c>
      <c r="N23" t="s">
        <v>59</v>
      </c>
    </row>
    <row r="24" spans="1:14" x14ac:dyDescent="0.25">
      <c r="A24" s="12"/>
      <c r="B24" s="6" t="s">
        <v>55</v>
      </c>
      <c r="C24" s="7" t="n">
        <v>15859.0</v>
      </c>
      <c r="D24" s="7" t="n">
        <v>16223.0</v>
      </c>
      <c r="E24" s="7">
        <v>0</v>
      </c>
      <c r="F24" s="7" t="n">
        <f si="0" t="shared"/>
        <v>32082.0</v>
      </c>
      <c r="G24" s="7" t="n">
        <v>561.0</v>
      </c>
      <c r="H24" s="7" t="n">
        <v>234.0</v>
      </c>
      <c r="I24" s="7" t="n">
        <v>4003.0</v>
      </c>
      <c r="J24" s="7" t="n">
        <v>7584.0</v>
      </c>
      <c r="K24" s="7" t="n">
        <v>6463.0</v>
      </c>
      <c r="L24" s="7" t="n">
        <v>7356.0</v>
      </c>
      <c r="M24" s="7" t="n">
        <v>5881.0</v>
      </c>
      <c r="N24" t="s">
        <v>59</v>
      </c>
    </row>
    <row r="25" spans="1:14" x14ac:dyDescent="0.25">
      <c r="A25" s="12" t="s">
        <v>23</v>
      </c>
      <c r="B25" s="6" t="s">
        <v>24</v>
      </c>
      <c r="C25" s="7" t="n">
        <v>1122.0</v>
      </c>
      <c r="D25" s="7" t="n">
        <v>1305.0</v>
      </c>
      <c r="E25" s="7">
        <v>0</v>
      </c>
      <c r="F25" s="7" t="n">
        <f si="0" t="shared"/>
        <v>2427.0</v>
      </c>
      <c r="G25" s="7" t="n">
        <v>27.0</v>
      </c>
      <c r="H25" s="7" t="n">
        <v>10.0</v>
      </c>
      <c r="I25" s="7" t="n">
        <v>322.0</v>
      </c>
      <c r="J25" s="7" t="n">
        <v>811.0</v>
      </c>
      <c r="K25" s="7" t="n">
        <v>607.0</v>
      </c>
      <c r="L25" s="7" t="n">
        <v>442.0</v>
      </c>
      <c r="M25" s="7" t="n">
        <v>208.0</v>
      </c>
      <c r="N25" t="s">
        <v>59</v>
      </c>
    </row>
    <row r="26" spans="1:14" x14ac:dyDescent="0.25">
      <c r="A26" s="12"/>
      <c r="B26" s="6" t="s">
        <v>25</v>
      </c>
      <c r="C26" s="7" t="n">
        <v>1845.0</v>
      </c>
      <c r="D26" s="7" t="n">
        <v>1444.0</v>
      </c>
      <c r="E26" s="7">
        <v>0</v>
      </c>
      <c r="F26" s="7" t="n">
        <f si="0" t="shared"/>
        <v>3289.0</v>
      </c>
      <c r="G26" s="7" t="n">
        <v>31.0</v>
      </c>
      <c r="H26" s="7" t="n">
        <v>35.0</v>
      </c>
      <c r="I26" s="7" t="n">
        <v>513.0</v>
      </c>
      <c r="J26" s="7" t="n">
        <v>990.0</v>
      </c>
      <c r="K26" s="7" t="n">
        <v>820.0</v>
      </c>
      <c r="L26" s="7" t="n">
        <v>633.0</v>
      </c>
      <c r="M26" s="7" t="n">
        <v>267.0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0.0</v>
      </c>
      <c r="D28" s="7" t="n">
        <v>0.0</v>
      </c>
      <c r="E28" s="7">
        <v>0</v>
      </c>
      <c r="F28" s="7" t="n">
        <f si="0" t="shared"/>
        <v>0.0</v>
      </c>
      <c r="G28" s="7" t="n">
        <v>0.0</v>
      </c>
      <c r="H28" s="7" t="n">
        <v>0.0</v>
      </c>
      <c r="I28" s="7" t="n">
        <v>0.0</v>
      </c>
      <c r="J28" s="7" t="n">
        <v>0.0</v>
      </c>
      <c r="K28" s="7" t="n">
        <v>0.0</v>
      </c>
      <c r="L28" s="7" t="n">
        <v>0.0</v>
      </c>
      <c r="M28" s="7" t="n">
        <v>0.0</v>
      </c>
      <c r="N28" t="s">
        <v>59</v>
      </c>
    </row>
    <row r="29" spans="1:14" x14ac:dyDescent="0.25">
      <c r="A29" s="12"/>
      <c r="B29" s="6" t="s">
        <v>28</v>
      </c>
      <c r="C29" s="7" t="n">
        <v>329.0</v>
      </c>
      <c r="D29" s="7" t="n">
        <v>119.0</v>
      </c>
      <c r="E29" s="7">
        <v>0</v>
      </c>
      <c r="F29" s="7" t="n">
        <f si="0" t="shared"/>
        <v>448.0</v>
      </c>
      <c r="G29" s="7" t="n">
        <v>11.0</v>
      </c>
      <c r="H29" s="7" t="n">
        <v>4.0</v>
      </c>
      <c r="I29" s="7" t="n">
        <v>35.0</v>
      </c>
      <c r="J29" s="7" t="n">
        <v>115.0</v>
      </c>
      <c r="K29" s="7" t="n">
        <v>128.0</v>
      </c>
      <c r="L29" s="7" t="n">
        <v>108.0</v>
      </c>
      <c r="M29" s="7" t="n">
        <v>47.0</v>
      </c>
      <c r="N29" t="s">
        <v>59</v>
      </c>
    </row>
    <row r="30" spans="1:14" x14ac:dyDescent="0.25">
      <c r="A30" s="12"/>
      <c r="B30" s="6" t="s">
        <v>29</v>
      </c>
      <c r="C30" s="7" t="n">
        <v>491.0</v>
      </c>
      <c r="D30" s="7" t="n">
        <v>703.0</v>
      </c>
      <c r="E30" s="7">
        <v>0</v>
      </c>
      <c r="F30" s="7" t="n">
        <f si="0" t="shared"/>
        <v>1194.0</v>
      </c>
      <c r="G30" s="7" t="n">
        <v>20.0</v>
      </c>
      <c r="H30" s="7" t="n">
        <v>34.0</v>
      </c>
      <c r="I30" s="7" t="n">
        <v>221.0</v>
      </c>
      <c r="J30" s="7" t="n">
        <v>311.0</v>
      </c>
      <c r="K30" s="7" t="n">
        <v>201.0</v>
      </c>
      <c r="L30" s="7" t="n">
        <v>224.0</v>
      </c>
      <c r="M30" s="7" t="n">
        <v>183.0</v>
      </c>
      <c r="N30" t="s">
        <v>59</v>
      </c>
    </row>
    <row r="31" spans="1:14" x14ac:dyDescent="0.25">
      <c r="A31" s="12"/>
      <c r="B31" s="6" t="s">
        <v>30</v>
      </c>
      <c r="C31" s="7" t="n">
        <v>893.0</v>
      </c>
      <c r="D31" s="7" t="n">
        <v>1323.0</v>
      </c>
      <c r="E31" s="7">
        <v>0</v>
      </c>
      <c r="F31" s="7" t="n">
        <f si="0" t="shared"/>
        <v>2216.0</v>
      </c>
      <c r="G31" s="7" t="n">
        <v>13.0</v>
      </c>
      <c r="H31" s="7" t="n">
        <v>5.0</v>
      </c>
      <c r="I31" s="7" t="n">
        <v>180.0</v>
      </c>
      <c r="J31" s="7" t="n">
        <v>502.0</v>
      </c>
      <c r="K31" s="7" t="n">
        <v>445.0</v>
      </c>
      <c r="L31" s="7" t="n">
        <v>617.0</v>
      </c>
      <c r="M31" s="7" t="n">
        <v>454.0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4680.0</v>
      </c>
      <c r="D33" s="7" t="n">
        <v>4894.0</v>
      </c>
      <c r="E33" s="7">
        <v>0</v>
      </c>
      <c r="F33" s="7" t="n">
        <f si="0" t="shared"/>
        <v>9574.0</v>
      </c>
      <c r="G33" s="7" t="n">
        <v>102.0</v>
      </c>
      <c r="H33" s="7" t="n">
        <v>88.0</v>
      </c>
      <c r="I33" s="7" t="n">
        <v>1271.0</v>
      </c>
      <c r="J33" s="7" t="n">
        <v>2729.0</v>
      </c>
      <c r="K33" s="7" t="n">
        <v>2201.0</v>
      </c>
      <c r="L33" s="7" t="n">
        <v>2024.0</v>
      </c>
      <c r="M33" s="7" t="n">
        <v>1159.0</v>
      </c>
      <c r="N33" t="s">
        <v>59</v>
      </c>
    </row>
    <row r="34" spans="1:14" x14ac:dyDescent="0.25">
      <c r="A34" s="16" t="s">
        <v>33</v>
      </c>
      <c r="B34" s="6" t="s">
        <v>34</v>
      </c>
      <c r="C34" s="7" t="n">
        <v>2309.0</v>
      </c>
      <c r="D34" s="7" t="n">
        <v>3197.0</v>
      </c>
      <c r="E34" s="7">
        <v>0</v>
      </c>
      <c r="F34" s="7" t="n">
        <f si="0" t="shared"/>
        <v>5506.0</v>
      </c>
      <c r="G34" s="7" t="n">
        <v>142.0</v>
      </c>
      <c r="H34" s="7" t="n">
        <v>129.0</v>
      </c>
      <c r="I34" s="7" t="n">
        <v>1087.0</v>
      </c>
      <c r="J34" s="7" t="n">
        <v>1352.0</v>
      </c>
      <c r="K34" s="7" t="n">
        <v>754.0</v>
      </c>
      <c r="L34" s="7" t="n">
        <v>1230.0</v>
      </c>
      <c r="M34" s="7" t="n">
        <v>812.0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697.0</v>
      </c>
      <c r="D36" s="7" t="n">
        <v>751.0</v>
      </c>
      <c r="E36" s="7">
        <v>0</v>
      </c>
      <c r="F36" s="7" t="n">
        <f si="0" t="shared"/>
        <v>1448.0</v>
      </c>
      <c r="G36" s="7" t="n">
        <v>36.0</v>
      </c>
      <c r="H36" s="7" t="n">
        <v>10.0</v>
      </c>
      <c r="I36" s="7" t="n">
        <v>413.0</v>
      </c>
      <c r="J36" s="7" t="n">
        <v>621.0</v>
      </c>
      <c r="K36" s="7" t="n">
        <v>190.0</v>
      </c>
      <c r="L36" s="7" t="n">
        <v>116.0</v>
      </c>
      <c r="M36" s="7" t="n">
        <v>62.0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3006.0</v>
      </c>
      <c r="D38" s="7" t="n">
        <v>3948.0</v>
      </c>
      <c r="E38" s="7">
        <v>0</v>
      </c>
      <c r="F38" s="7" t="n">
        <f si="0" t="shared"/>
        <v>6954.0</v>
      </c>
      <c r="G38" s="7" t="n">
        <v>178.0</v>
      </c>
      <c r="H38" s="7" t="n">
        <v>139.0</v>
      </c>
      <c r="I38" s="7" t="n">
        <v>1500.0</v>
      </c>
      <c r="J38" s="7" t="n">
        <v>1973.0</v>
      </c>
      <c r="K38" s="7" t="n">
        <v>944.0</v>
      </c>
      <c r="L38" s="7" t="n">
        <v>1346.0</v>
      </c>
      <c r="M38" s="7" t="n">
        <v>874.0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284.0</v>
      </c>
      <c r="D42" s="7" t="n">
        <v>238.0</v>
      </c>
      <c r="E42" s="7">
        <v>0</v>
      </c>
      <c r="F42" s="7" t="n">
        <f si="0" t="shared"/>
        <v>522.0</v>
      </c>
      <c r="G42" s="7" t="n">
        <v>5.0</v>
      </c>
      <c r="H42" s="7" t="n">
        <v>0.0</v>
      </c>
      <c r="I42" s="7" t="n">
        <v>28.0</v>
      </c>
      <c r="J42" s="7" t="n">
        <v>53.0</v>
      </c>
      <c r="K42" s="7" t="n">
        <v>76.0</v>
      </c>
      <c r="L42" s="7" t="n">
        <v>184.0</v>
      </c>
      <c r="M42" s="7" t="n">
        <v>176.0</v>
      </c>
      <c r="N42" t="s">
        <v>59</v>
      </c>
    </row>
    <row r="43" spans="1:14" x14ac:dyDescent="0.25">
      <c r="A43" s="11"/>
      <c r="B43" s="6" t="s">
        <v>42</v>
      </c>
      <c r="C43" s="7" t="n">
        <f>C20+C24+C33+C38+C41+C42</f>
        <v>448705.0</v>
      </c>
      <c r="D43" s="7" t="n">
        <f>D20+D24+D33+D38+D41+D42</f>
        <v>346409.0</v>
      </c>
      <c r="E43" s="7" t="n">
        <f ref="E43:G43" si="11" t="shared">E20+E24+E33+E38+E41+E42</f>
        <v>0.0</v>
      </c>
      <c r="F43" s="7" t="n">
        <f si="0" t="shared"/>
        <v>795114.0</v>
      </c>
      <c r="G43" s="7" t="n">
        <f si="11" t="shared"/>
        <v>20391.0</v>
      </c>
      <c r="H43" s="7" t="n">
        <f ref="H43:M43" si="12" t="shared">H20+H24+H33+H38+H41+H42</f>
        <v>5786.0</v>
      </c>
      <c r="I43" s="7" t="n">
        <f si="12" t="shared"/>
        <v>99103.0</v>
      </c>
      <c r="J43" s="7" t="n">
        <f si="12" t="shared"/>
        <v>199955.0</v>
      </c>
      <c r="K43" s="7" t="n">
        <f si="12" t="shared"/>
        <v>180542.0</v>
      </c>
      <c r="L43" s="7" t="n">
        <f si="12" t="shared"/>
        <v>176968.0</v>
      </c>
      <c r="M43" s="7" t="n">
        <f si="12" t="shared"/>
        <v>112369.0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