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<sst xmlns="http://schemas.openxmlformats.org/spreadsheetml/2006/main" count="113" uniqueCount="62">
  <si>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</si>
  <si>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</si>
  <si>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</si>
  <si>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</si>
  <si>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</si>
  <si>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</si>
  <si>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</si>
  <si>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</si>
  <si>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</si>
  <si>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</si>
  <si>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</si>
  <si>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</si>
  <si>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</si>
  <si>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</si>
  <si>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</si>
  <si>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</si>
  <si>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</si>
  <si>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</si>
  <si>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</si>
  <si>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</si>
  <si>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</si>
  <si>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</si>
  <si>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</si>
  <si>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</si>
  <si>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</si>
  <si>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</si>
  <si>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</si>
  <si>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</si>
  <si>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</si>
  <si>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</si>
  <si>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</si>
  <si>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</si>
  <si>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</si>
  <si>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</si>
  <si>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</si>
  <si>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</si>
  <si>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</si>
  <si>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</si>
  <si>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</si>
  <si>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</si>
  <si>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</si>
  <si>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</si>
  <si>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</si>
  <si>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</si>
  <si>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</si>
  <si>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</si>
  <si>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</si>
  <si>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</si>
  <si>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</si>
  <si>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</si>
  <si>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</si>
  <si>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</si>
  <si>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</si>
  <si>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</si>
  <si>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</si>
  <si>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</si>
  <si>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</si>
  <si>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100年1月來臺旅客人次及成長率－按居住地分
Table 1-2 Visitor Arrivals by Residence,
January,2011</t>
  </si>
  <si>
    <t>100年1月 Jan.., 2011</t>
  </si>
  <si>
    <t>99年1月 Jan.., 2010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</si>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</sst>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42925.0</v>
      </c>
      <c r="E4" s="5" t="n">
        <v>36280.0</v>
      </c>
      <c r="F4" s="6" t="n">
        <v>6645.0</v>
      </c>
      <c r="G4" s="5" t="n">
        <f>H4+I4</f>
        <v>37387.0</v>
      </c>
      <c r="H4" s="5" t="n">
        <v>31199.0</v>
      </c>
      <c r="I4" s="6" t="n">
        <v>6188.0</v>
      </c>
      <c r="J4" s="7" t="n">
        <f>IF(G4=0,"-",((D4/G4)-1)*100)</f>
        <v>14.812635408029529</v>
      </c>
      <c r="K4" s="7" t="n">
        <f>IF(H4=0,"-",((E4/H4)-1)*100)</f>
        <v>16.28577839033303</v>
      </c>
      <c r="L4" s="7" t="n">
        <f>IF(I4=0,"-",((F4/I4)-1)*100)</f>
        <v>7.385261797026499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101354.0</v>
      </c>
      <c r="E5" s="5" t="n">
        <v>99568.0</v>
      </c>
      <c r="F5" s="6" t="n">
        <v>1786.0</v>
      </c>
      <c r="G5" s="5" t="n">
        <f ref="G5:G48" si="1" t="shared">H5+I5</f>
        <v>86891.0</v>
      </c>
      <c r="H5" s="5" t="n">
        <v>85507.0</v>
      </c>
      <c r="I5" s="6" t="n">
        <v>1384.0</v>
      </c>
      <c r="J5" s="7" t="n">
        <f ref="J5:L49" si="2" t="shared">IF(G5=0,"-",((D5/G5)-1)*100)</f>
        <v>16.644992001473113</v>
      </c>
      <c r="K5" s="7" t="n">
        <f si="2" t="shared"/>
        <v>16.44426772077139</v>
      </c>
      <c r="L5" s="7" t="n">
        <f si="2" t="shared"/>
        <v>29.046242774566466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101193.0</v>
      </c>
      <c r="E6" s="5" t="n">
        <v>156.0</v>
      </c>
      <c r="F6" s="6" t="n">
        <v>101037.0</v>
      </c>
      <c r="G6" s="5" t="n">
        <f si="1" t="shared"/>
        <v>86214.0</v>
      </c>
      <c r="H6" s="5" t="n">
        <v>122.0</v>
      </c>
      <c r="I6" s="6" t="n">
        <v>86092.0</v>
      </c>
      <c r="J6" s="7" t="n">
        <f si="2" t="shared"/>
        <v>17.374208365230714</v>
      </c>
      <c r="K6" s="7" t="n">
        <f si="2" t="shared"/>
        <v>27.868852459016402</v>
      </c>
      <c r="L6" s="7" t="n">
        <f si="2" t="shared"/>
        <v>17.359336523718817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24316.0</v>
      </c>
      <c r="E7" s="5" t="n">
        <v>335.0</v>
      </c>
      <c r="F7" s="6" t="n">
        <v>23981.0</v>
      </c>
      <c r="G7" s="5" t="n">
        <f si="1" t="shared"/>
        <v>18078.0</v>
      </c>
      <c r="H7" s="5" t="n">
        <v>250.0</v>
      </c>
      <c r="I7" s="6" t="n">
        <v>17828.0</v>
      </c>
      <c r="J7" s="7" t="n">
        <f si="2" t="shared"/>
        <v>34.50602942803407</v>
      </c>
      <c r="K7" s="7" t="n">
        <f si="2" t="shared"/>
        <v>34.00000000000001</v>
      </c>
      <c r="L7" s="7" t="n">
        <f si="2" t="shared"/>
        <v>34.51312542068656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1865.0</v>
      </c>
      <c r="E8" s="5" t="n">
        <v>0.0</v>
      </c>
      <c r="F8" s="6" t="n">
        <v>1865.0</v>
      </c>
      <c r="G8" s="5" t="n">
        <f si="1" t="shared"/>
        <v>1640.0</v>
      </c>
      <c r="H8" s="5" t="n">
        <v>1.0</v>
      </c>
      <c r="I8" s="6" t="n">
        <v>1639.0</v>
      </c>
      <c r="J8" s="7" t="n">
        <f si="2" t="shared"/>
        <v>13.719512195121952</v>
      </c>
      <c r="K8" s="7" t="n">
        <f si="2" t="shared"/>
        <v>-100.0</v>
      </c>
      <c r="L8" s="7" t="n">
        <f si="2" t="shared"/>
        <v>13.788895668090294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968.0</v>
      </c>
      <c r="E9" s="5" t="n">
        <v>3.0</v>
      </c>
      <c r="F9" s="6" t="n">
        <v>965.0</v>
      </c>
      <c r="G9" s="5" t="n">
        <f si="1" t="shared"/>
        <v>1104.0</v>
      </c>
      <c r="H9" s="5" t="n">
        <v>11.0</v>
      </c>
      <c r="I9" s="6" t="n">
        <v>1093.0</v>
      </c>
      <c r="J9" s="7" t="n">
        <f si="2" t="shared"/>
        <v>-12.318840579710145</v>
      </c>
      <c r="K9" s="7" t="n">
        <f si="2" t="shared"/>
        <v>-72.72727272727273</v>
      </c>
      <c r="L9" s="7" t="n">
        <f si="2" t="shared"/>
        <v>-11.710887465690757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16062.0</v>
      </c>
      <c r="E10" s="5" t="n">
        <v>51.0</v>
      </c>
      <c r="F10" s="6" t="n">
        <v>16011.0</v>
      </c>
      <c r="G10" s="5" t="n">
        <f si="1" t="shared"/>
        <v>12194.0</v>
      </c>
      <c r="H10" s="5" t="n">
        <v>61.0</v>
      </c>
      <c r="I10" s="6" t="n">
        <v>12133.0</v>
      </c>
      <c r="J10" s="7" t="n">
        <f si="2" t="shared"/>
        <v>31.720518287682474</v>
      </c>
      <c r="K10" s="7" t="n">
        <f si="2" t="shared"/>
        <v>-16.393442622950815</v>
      </c>
      <c r="L10" s="7" t="n">
        <f si="2" t="shared"/>
        <v>31.962416549905214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14395.0</v>
      </c>
      <c r="E11" s="5" t="n">
        <v>24.0</v>
      </c>
      <c r="F11" s="6" t="n">
        <v>14371.0</v>
      </c>
      <c r="G11" s="5" t="n">
        <f si="1" t="shared"/>
        <v>12299.0</v>
      </c>
      <c r="H11" s="5" t="n">
        <v>24.0</v>
      </c>
      <c r="I11" s="6" t="n">
        <v>12275.0</v>
      </c>
      <c r="J11" s="7" t="n">
        <f si="2" t="shared"/>
        <v>17.04203593788114</v>
      </c>
      <c r="K11" s="7" t="n">
        <f si="2" t="shared"/>
        <v>0.0</v>
      </c>
      <c r="L11" s="7" t="n">
        <f si="2" t="shared"/>
        <v>17.075356415478616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10931.0</v>
      </c>
      <c r="E12" s="5" t="n">
        <v>25.0</v>
      </c>
      <c r="F12" s="6" t="n">
        <v>10906.0</v>
      </c>
      <c r="G12" s="5" t="n">
        <f si="1" t="shared"/>
        <v>8926.0</v>
      </c>
      <c r="H12" s="5" t="n">
        <v>33.0</v>
      </c>
      <c r="I12" s="6" t="n">
        <v>8893.0</v>
      </c>
      <c r="J12" s="7" t="n">
        <f si="2" t="shared"/>
        <v>22.46246919112704</v>
      </c>
      <c r="K12" s="7" t="n">
        <f si="2" t="shared"/>
        <v>-24.242424242424242</v>
      </c>
      <c r="L12" s="7" t="n">
        <f si="2" t="shared"/>
        <v>22.635780951310025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7995.0</v>
      </c>
      <c r="E13" s="5" t="n">
        <v>267.0</v>
      </c>
      <c r="F13" s="6" t="n">
        <v>7728.0</v>
      </c>
      <c r="G13" s="5" t="n">
        <f si="1" t="shared"/>
        <v>6368.0</v>
      </c>
      <c r="H13" s="5" t="n">
        <v>391.0</v>
      </c>
      <c r="I13" s="6" t="n">
        <v>5977.0</v>
      </c>
      <c r="J13" s="7" t="n">
        <f si="2" t="shared"/>
        <v>25.54962311557789</v>
      </c>
      <c r="K13" s="7" t="n">
        <f si="2" t="shared"/>
        <v>-31.713554987212277</v>
      </c>
      <c r="L13" s="7" t="n">
        <f si="2" t="shared"/>
        <v>29.2956332608332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6165.0</v>
      </c>
      <c r="E14" s="5" t="n">
        <v>66.0</v>
      </c>
      <c r="F14" s="6" t="n">
        <v>6099.0</v>
      </c>
      <c r="G14" s="5" t="n">
        <f si="1" t="shared"/>
        <v>5778.0</v>
      </c>
      <c r="H14" s="5" t="n">
        <v>81.0</v>
      </c>
      <c r="I14" s="6" t="n">
        <v>5697.0</v>
      </c>
      <c r="J14" s="7" t="n">
        <f si="2" t="shared"/>
        <v>6.697819314641751</v>
      </c>
      <c r="K14" s="7" t="n">
        <f si="2" t="shared"/>
        <v>-18.518518518518523</v>
      </c>
      <c r="L14" s="7" t="n">
        <f si="2" t="shared"/>
        <v>7.056345444971046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5221.0</v>
      </c>
      <c r="E15" s="5" t="n">
        <v>123.0</v>
      </c>
      <c r="F15" s="6" t="n">
        <v>5098.0</v>
      </c>
      <c r="G15" s="5" t="n">
        <f si="1" t="shared"/>
        <v>4300.0</v>
      </c>
      <c r="H15" s="5" t="n">
        <v>140.0</v>
      </c>
      <c r="I15" s="6" t="n">
        <v>4160.0</v>
      </c>
      <c r="J15" s="7" t="n">
        <f si="2" t="shared"/>
        <v>21.418604651162788</v>
      </c>
      <c r="K15" s="7" t="n">
        <f si="2" t="shared"/>
        <v>-12.142857142857144</v>
      </c>
      <c r="L15" s="7" t="n">
        <f si="2" t="shared"/>
        <v>22.54807692307692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386.0</v>
      </c>
      <c r="E16" s="5" t="n">
        <f si="3" t="shared"/>
        <v>58.0</v>
      </c>
      <c r="F16" s="5" t="n">
        <f si="3" t="shared"/>
        <v>328.0</v>
      </c>
      <c r="G16" s="5" t="n">
        <f si="3" t="shared"/>
        <v>396.0</v>
      </c>
      <c r="H16" s="5" t="n">
        <f si="3" t="shared"/>
        <v>92.0</v>
      </c>
      <c r="I16" s="5" t="n">
        <f si="3" t="shared"/>
        <v>304.0</v>
      </c>
      <c r="J16" s="7" t="n">
        <f si="2" t="shared"/>
        <v>-2.5252525252525304</v>
      </c>
      <c r="K16" s="7" t="n">
        <f si="2" t="shared"/>
        <v>-36.95652173913043</v>
      </c>
      <c r="L16" s="7" t="n">
        <f si="2" t="shared"/>
        <v>7.8947368421052655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61155.0</v>
      </c>
      <c r="E17" s="5" t="n">
        <v>614.0</v>
      </c>
      <c r="F17" s="6" t="n">
        <v>60541.0</v>
      </c>
      <c r="G17" s="5" t="n">
        <f si="1" t="shared"/>
        <v>50261.0</v>
      </c>
      <c r="H17" s="5" t="n">
        <v>822.0</v>
      </c>
      <c r="I17" s="6" t="n">
        <v>49439.0</v>
      </c>
      <c r="J17" s="7" t="n">
        <f si="2" t="shared"/>
        <v>21.674857245180167</v>
      </c>
      <c r="K17" s="7" t="n">
        <f si="2" t="shared"/>
        <v>-25.304136253041364</v>
      </c>
      <c r="L17" s="7" t="n">
        <f si="2" t="shared"/>
        <v>22.455955824349203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1867.0</v>
      </c>
      <c r="E18" s="5" t="n">
        <f si="4" t="shared"/>
        <v>4.0</v>
      </c>
      <c r="F18" s="5" t="n">
        <f si="4" t="shared"/>
        <v>1863.0</v>
      </c>
      <c r="G18" s="5" t="n">
        <f si="4" t="shared"/>
        <v>6835.0</v>
      </c>
      <c r="H18" s="5" t="n">
        <f si="4" t="shared"/>
        <v>5.0</v>
      </c>
      <c r="I18" s="5" t="n">
        <f si="4" t="shared"/>
        <v>6830.0</v>
      </c>
      <c r="J18" s="7" t="n">
        <f si="2" t="shared"/>
        <v>-72.68471104608632</v>
      </c>
      <c r="K18" s="7" t="n">
        <f si="2" t="shared"/>
        <v>-19.999999999999996</v>
      </c>
      <c r="L18" s="7" t="n">
        <f si="2" t="shared"/>
        <v>-72.72327964860908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335643.0</v>
      </c>
      <c r="E19" s="5" t="n">
        <v>136960.0</v>
      </c>
      <c r="F19" s="6" t="n">
        <v>198683.0</v>
      </c>
      <c r="G19" s="5" t="n">
        <f si="1" t="shared"/>
        <v>288410.0</v>
      </c>
      <c r="H19" s="5" t="n">
        <v>117917.0</v>
      </c>
      <c r="I19" s="6" t="n">
        <v>170493.0</v>
      </c>
      <c r="J19" s="7" t="n">
        <f si="2" t="shared"/>
        <v>16.377032696508454</v>
      </c>
      <c r="K19" s="7" t="n">
        <f si="2" t="shared"/>
        <v>16.149494983759773</v>
      </c>
      <c r="L19" s="7" t="n">
        <f si="2" t="shared"/>
        <v>16.53440317197774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5761.0</v>
      </c>
      <c r="E20" s="5" t="n">
        <v>58.0</v>
      </c>
      <c r="F20" s="6" t="n">
        <v>5703.0</v>
      </c>
      <c r="G20" s="5" t="n">
        <f si="1" t="shared"/>
        <v>4733.0</v>
      </c>
      <c r="H20" s="5" t="n">
        <v>48.0</v>
      </c>
      <c r="I20" s="6" t="n">
        <v>4685.0</v>
      </c>
      <c r="J20" s="7" t="n">
        <f si="2" t="shared"/>
        <v>21.719839425311637</v>
      </c>
      <c r="K20" s="7" t="n">
        <f si="2" t="shared"/>
        <v>20.833333333333325</v>
      </c>
      <c r="L20" s="7" t="n">
        <f si="2" t="shared"/>
        <v>21.728922091782277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31617.0</v>
      </c>
      <c r="E21" s="5" t="n">
        <v>373.0</v>
      </c>
      <c r="F21" s="6" t="n">
        <v>31244.0</v>
      </c>
      <c r="G21" s="5" t="n">
        <f si="1" t="shared"/>
        <v>28605.0</v>
      </c>
      <c r="H21" s="5" t="n">
        <v>267.0</v>
      </c>
      <c r="I21" s="6" t="n">
        <v>28338.0</v>
      </c>
      <c r="J21" s="7" t="n">
        <f si="2" t="shared"/>
        <v>10.529627687467237</v>
      </c>
      <c r="K21" s="7" t="n">
        <f si="2" t="shared"/>
        <v>39.700374531835216</v>
      </c>
      <c r="L21" s="7" t="n">
        <f si="2" t="shared"/>
        <v>10.254781565389237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144.0</v>
      </c>
      <c r="E22" s="5" t="n">
        <v>2.0</v>
      </c>
      <c r="F22" s="6" t="n">
        <v>142.0</v>
      </c>
      <c r="G22" s="5" t="n">
        <f si="1" t="shared"/>
        <v>101.0</v>
      </c>
      <c r="H22" s="5" t="n">
        <v>7.0</v>
      </c>
      <c r="I22" s="6" t="n">
        <v>94.0</v>
      </c>
      <c r="J22" s="7" t="n">
        <f si="2" t="shared"/>
        <v>42.574257425742566</v>
      </c>
      <c r="K22" s="7" t="n">
        <f si="2" t="shared"/>
        <v>-71.42857142857143</v>
      </c>
      <c r="L22" s="7" t="n">
        <f si="2" t="shared"/>
        <v>51.06382978723405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423.0</v>
      </c>
      <c r="E23" s="5" t="n">
        <v>45.0</v>
      </c>
      <c r="F23" s="6" t="n">
        <v>378.0</v>
      </c>
      <c r="G23" s="5" t="n">
        <f si="1" t="shared"/>
        <v>347.0</v>
      </c>
      <c r="H23" s="5" t="n">
        <v>48.0</v>
      </c>
      <c r="I23" s="6" t="n">
        <v>299.0</v>
      </c>
      <c r="J23" s="7" t="n">
        <f si="2" t="shared"/>
        <v>21.90201729106629</v>
      </c>
      <c r="K23" s="7" t="n">
        <f si="2" t="shared"/>
        <v>-6.25</v>
      </c>
      <c r="L23" s="7" t="n">
        <f si="2" t="shared"/>
        <v>26.42140468227425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83.0</v>
      </c>
      <c r="E24" s="5" t="n">
        <v>27.0</v>
      </c>
      <c r="F24" s="6" t="n">
        <v>56.0</v>
      </c>
      <c r="G24" s="5" t="n">
        <f si="1" t="shared"/>
        <v>82.0</v>
      </c>
      <c r="H24" s="5" t="n">
        <v>17.0</v>
      </c>
      <c r="I24" s="6" t="n">
        <v>65.0</v>
      </c>
      <c r="J24" s="7" t="n">
        <f si="2" t="shared"/>
        <v>1.2195121951219523</v>
      </c>
      <c r="K24" s="7" t="n">
        <f si="2" t="shared"/>
        <v>58.823529411764696</v>
      </c>
      <c r="L24" s="7" t="n">
        <f si="2" t="shared"/>
        <v>-13.846153846153841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648.0</v>
      </c>
      <c r="E25" s="5" t="n">
        <f si="5" t="shared"/>
        <v>48.0</v>
      </c>
      <c r="F25" s="5" t="n">
        <f si="5" t="shared"/>
        <v>600.0</v>
      </c>
      <c r="G25" s="5" t="n">
        <f si="5" t="shared"/>
        <v>494.0</v>
      </c>
      <c r="H25" s="5" t="n">
        <f si="5" t="shared"/>
        <v>33.0</v>
      </c>
      <c r="I25" s="5" t="n">
        <f si="5" t="shared"/>
        <v>461.0</v>
      </c>
      <c r="J25" s="7" t="n">
        <f si="2" t="shared"/>
        <v>31.174089068825907</v>
      </c>
      <c r="K25" s="7" t="n">
        <f si="2" t="shared"/>
        <v>45.45454545454546</v>
      </c>
      <c r="L25" s="7" t="n">
        <f si="2" t="shared"/>
        <v>30.151843817787416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38676.0</v>
      </c>
      <c r="E26" s="5" t="n">
        <v>553.0</v>
      </c>
      <c r="F26" s="6" t="n">
        <v>38123.0</v>
      </c>
      <c r="G26" s="5" t="n">
        <f si="1" t="shared"/>
        <v>34362.0</v>
      </c>
      <c r="H26" s="5" t="n">
        <v>420.0</v>
      </c>
      <c r="I26" s="6" t="n">
        <v>33942.0</v>
      </c>
      <c r="J26" s="7" t="n">
        <f si="2" t="shared"/>
        <v>12.554566090448759</v>
      </c>
      <c r="K26" s="7" t="n">
        <f si="2" t="shared"/>
        <v>31.666666666666664</v>
      </c>
      <c r="L26" s="7" t="n">
        <f si="2" t="shared"/>
        <v>12.31807200518531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305.0</v>
      </c>
      <c r="E27" s="5" t="n">
        <v>3.0</v>
      </c>
      <c r="F27" s="6" t="n">
        <v>302.0</v>
      </c>
      <c r="G27" s="5" t="n">
        <f si="1" t="shared"/>
        <v>325.0</v>
      </c>
      <c r="H27" s="5" t="n">
        <v>1.0</v>
      </c>
      <c r="I27" s="6" t="n">
        <v>324.0</v>
      </c>
      <c r="J27" s="7" t="n">
        <f si="2" t="shared"/>
        <v>-6.153846153846154</v>
      </c>
      <c r="K27" s="7" t="n">
        <f si="2" t="shared"/>
        <v>200.0</v>
      </c>
      <c r="L27" s="7" t="n">
        <f si="2" t="shared"/>
        <v>-6.79012345679012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2113.0</v>
      </c>
      <c r="E28" s="5" t="n">
        <v>14.0</v>
      </c>
      <c r="F28" s="6" t="n">
        <v>2099.0</v>
      </c>
      <c r="G28" s="5" t="n">
        <f si="1" t="shared"/>
        <v>1865.0</v>
      </c>
      <c r="H28" s="5" t="n">
        <v>12.0</v>
      </c>
      <c r="I28" s="6" t="n">
        <v>1853.0</v>
      </c>
      <c r="J28" s="7" t="n">
        <f si="2" t="shared"/>
        <v>13.297587131367283</v>
      </c>
      <c r="K28" s="7" t="n">
        <f si="2" t="shared"/>
        <v>16.666666666666675</v>
      </c>
      <c r="L28" s="7" t="n">
        <f si="2" t="shared"/>
        <v>13.27576902320562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3361.0</v>
      </c>
      <c r="E29" s="5" t="n">
        <v>20.0</v>
      </c>
      <c r="F29" s="6" t="n">
        <v>3341.0</v>
      </c>
      <c r="G29" s="5" t="n">
        <f si="1" t="shared"/>
        <v>2996.0</v>
      </c>
      <c r="H29" s="5" t="n">
        <v>14.0</v>
      </c>
      <c r="I29" s="6" t="n">
        <v>2982.0</v>
      </c>
      <c r="J29" s="7" t="n">
        <f si="2" t="shared"/>
        <v>12.182910547396531</v>
      </c>
      <c r="K29" s="7" t="n">
        <f si="2" t="shared"/>
        <v>42.85714285714286</v>
      </c>
      <c r="L29" s="7" t="n">
        <f si="2" t="shared"/>
        <v>12.038900067069092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933.0</v>
      </c>
      <c r="E30" s="5" t="n">
        <v>3.0</v>
      </c>
      <c r="F30" s="6" t="n">
        <v>930.0</v>
      </c>
      <c r="G30" s="5" t="n">
        <f si="1" t="shared"/>
        <v>778.0</v>
      </c>
      <c r="H30" s="5" t="n">
        <v>1.0</v>
      </c>
      <c r="I30" s="6" t="n">
        <v>777.0</v>
      </c>
      <c r="J30" s="7" t="n">
        <f si="2" t="shared"/>
        <v>19.922879177377894</v>
      </c>
      <c r="K30" s="7" t="n">
        <f si="2" t="shared"/>
        <v>200.0</v>
      </c>
      <c r="L30" s="7" t="n">
        <f si="2" t="shared"/>
        <v>19.691119691119695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1139.0</v>
      </c>
      <c r="E31" s="5" t="n">
        <v>7.0</v>
      </c>
      <c r="F31" s="6" t="n">
        <v>1132.0</v>
      </c>
      <c r="G31" s="5" t="n">
        <f si="1" t="shared"/>
        <v>969.0</v>
      </c>
      <c r="H31" s="5" t="n">
        <v>1.0</v>
      </c>
      <c r="I31" s="6" t="n">
        <v>968.0</v>
      </c>
      <c r="J31" s="7" t="n">
        <f si="2" t="shared"/>
        <v>17.543859649122815</v>
      </c>
      <c r="K31" s="7" t="n">
        <f si="2" t="shared"/>
        <v>600.0</v>
      </c>
      <c r="L31" s="7" t="n">
        <f si="2" t="shared"/>
        <v>16.94214876033058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490.0</v>
      </c>
      <c r="E32" s="5" t="n">
        <v>12.0</v>
      </c>
      <c r="F32" s="6" t="n">
        <v>478.0</v>
      </c>
      <c r="G32" s="5" t="n">
        <f si="1" t="shared"/>
        <v>402.0</v>
      </c>
      <c r="H32" s="5" t="n">
        <v>7.0</v>
      </c>
      <c r="I32" s="6" t="n">
        <v>395.0</v>
      </c>
      <c r="J32" s="7" t="n">
        <f si="2" t="shared"/>
        <v>21.890547263681583</v>
      </c>
      <c r="K32" s="7" t="n">
        <f si="2" t="shared"/>
        <v>71.42857142857142</v>
      </c>
      <c r="L32" s="7" t="n">
        <f si="2" t="shared"/>
        <v>21.012658227848103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393.0</v>
      </c>
      <c r="E33" s="5" t="n">
        <v>4.0</v>
      </c>
      <c r="F33" s="6" t="n">
        <v>389.0</v>
      </c>
      <c r="G33" s="5" t="n">
        <f si="1" t="shared"/>
        <v>368.0</v>
      </c>
      <c r="H33" s="5" t="n">
        <v>7.0</v>
      </c>
      <c r="I33" s="6" t="n">
        <v>361.0</v>
      </c>
      <c r="J33" s="7" t="n">
        <f si="2" t="shared"/>
        <v>6.7934782608695565</v>
      </c>
      <c r="K33" s="7" t="n">
        <f si="2" t="shared"/>
        <v>-42.85714285714286</v>
      </c>
      <c r="L33" s="7" t="n">
        <f si="2" t="shared"/>
        <v>7.756232686980602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3702.0</v>
      </c>
      <c r="E34" s="5" t="n">
        <v>17.0</v>
      </c>
      <c r="F34" s="6" t="n">
        <v>3685.0</v>
      </c>
      <c r="G34" s="5" t="n">
        <f si="1" t="shared"/>
        <v>2901.0</v>
      </c>
      <c r="H34" s="5" t="n">
        <v>24.0</v>
      </c>
      <c r="I34" s="6" t="n">
        <v>2877.0</v>
      </c>
      <c r="J34" s="7" t="n">
        <f si="2" t="shared"/>
        <v>27.611168562564625</v>
      </c>
      <c r="K34" s="7" t="n">
        <f si="2" t="shared"/>
        <v>-29.166666666666664</v>
      </c>
      <c r="L34" s="7" t="n">
        <f si="2" t="shared"/>
        <v>28.084810566562403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443.0</v>
      </c>
      <c r="E35" s="5" t="n">
        <v>2.0</v>
      </c>
      <c r="F35" s="6" t="n">
        <v>441.0</v>
      </c>
      <c r="G35" s="5" t="n">
        <f si="1" t="shared"/>
        <v>411.0</v>
      </c>
      <c r="H35" s="5" t="n">
        <v>1.0</v>
      </c>
      <c r="I35" s="6" t="n">
        <v>410.0</v>
      </c>
      <c r="J35" s="7" t="n">
        <f si="2" t="shared"/>
        <v>7.785888077858871</v>
      </c>
      <c r="K35" s="7" t="n">
        <f si="2" t="shared"/>
        <v>100.0</v>
      </c>
      <c r="L35" s="7" t="n">
        <f si="2" t="shared"/>
        <v>7.560975609756104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67.0</v>
      </c>
      <c r="E36" s="5" t="n">
        <v>0.0</v>
      </c>
      <c r="F36" s="6" t="n">
        <v>67.0</v>
      </c>
      <c r="G36" s="5" t="n">
        <f si="1" t="shared"/>
        <v>100.0</v>
      </c>
      <c r="H36" s="5" t="n">
        <v>0.0</v>
      </c>
      <c r="I36" s="6" t="n">
        <v>100.0</v>
      </c>
      <c r="J36" s="7" t="n">
        <f si="2" t="shared"/>
        <v>-32.99999999999999</v>
      </c>
      <c r="K36" s="7" t="str">
        <f si="2" t="shared"/>
        <v>-</v>
      </c>
      <c r="L36" s="7" t="n">
        <f si="2" t="shared"/>
        <v>-32.99999999999999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539.0</v>
      </c>
      <c r="E37" s="5" t="n">
        <v>2.0</v>
      </c>
      <c r="F37" s="6" t="n">
        <v>537.0</v>
      </c>
      <c r="G37" s="5" t="n">
        <f si="1" t="shared"/>
        <v>564.0</v>
      </c>
      <c r="H37" s="5" t="n">
        <v>1.0</v>
      </c>
      <c r="I37" s="6" t="n">
        <v>563.0</v>
      </c>
      <c r="J37" s="7" t="n">
        <f si="2" t="shared"/>
        <v>-4.432624113475181</v>
      </c>
      <c r="K37" s="7" t="n">
        <f si="2" t="shared"/>
        <v>100.0</v>
      </c>
      <c r="L37" s="7" t="n">
        <f si="2" t="shared"/>
        <v>-4.618117229129659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434.0</v>
      </c>
      <c r="E38" s="5" t="n">
        <v>0.0</v>
      </c>
      <c r="F38" s="6" t="n">
        <v>434.0</v>
      </c>
      <c r="G38" s="5" t="n">
        <f si="1" t="shared"/>
        <v>355.0</v>
      </c>
      <c r="H38" s="5" t="n">
        <v>0.0</v>
      </c>
      <c r="I38" s="6" t="n">
        <v>355.0</v>
      </c>
      <c r="J38" s="7" t="n">
        <f si="2" t="shared"/>
        <v>22.253521126760557</v>
      </c>
      <c r="K38" s="7" t="str">
        <f si="2" t="shared"/>
        <v>-</v>
      </c>
      <c r="L38" s="7" t="n">
        <f si="2" t="shared"/>
        <v>22.253521126760557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2076.0</v>
      </c>
      <c r="E39" s="5" t="n">
        <f si="6" t="shared"/>
        <v>7.0</v>
      </c>
      <c r="F39" s="5" t="n">
        <f si="6" t="shared"/>
        <v>2069.0</v>
      </c>
      <c r="G39" s="5" t="n">
        <f si="6" t="shared"/>
        <v>1820.0</v>
      </c>
      <c r="H39" s="5" t="n">
        <f si="6" t="shared"/>
        <v>2.0</v>
      </c>
      <c r="I39" s="5" t="n">
        <f si="6" t="shared"/>
        <v>1818.0</v>
      </c>
      <c r="J39" s="7" t="n">
        <f si="2" t="shared"/>
        <v>14.06593406593406</v>
      </c>
      <c r="K39" s="7" t="n">
        <f si="2" t="shared"/>
        <v>250.0</v>
      </c>
      <c r="L39" s="7" t="n">
        <f si="2" t="shared"/>
        <v>13.806380638063809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15995.0</v>
      </c>
      <c r="E40" s="5" t="n">
        <v>91.0</v>
      </c>
      <c r="F40" s="6" t="n">
        <v>15904.0</v>
      </c>
      <c r="G40" s="5" t="n">
        <f si="1" t="shared"/>
        <v>13854.0</v>
      </c>
      <c r="H40" s="5" t="n">
        <v>71.0</v>
      </c>
      <c r="I40" s="6" t="n">
        <v>13783.0</v>
      </c>
      <c r="J40" s="7" t="n">
        <f si="2" t="shared"/>
        <v>15.454020499494735</v>
      </c>
      <c r="K40" s="7" t="n">
        <f si="2" t="shared"/>
        <v>28.169014084507047</v>
      </c>
      <c r="L40" s="7" t="n">
        <f si="2" t="shared"/>
        <v>15.38852209243271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6028.0</v>
      </c>
      <c r="E41" s="5" t="n">
        <v>59.0</v>
      </c>
      <c r="F41" s="6" t="n">
        <v>5969.0</v>
      </c>
      <c r="G41" s="5" t="n">
        <f si="1" t="shared"/>
        <v>6078.0</v>
      </c>
      <c r="H41" s="5" t="n">
        <v>46.0</v>
      </c>
      <c r="I41" s="6" t="n">
        <v>6032.0</v>
      </c>
      <c r="J41" s="7" t="n">
        <f si="2" t="shared"/>
        <v>-0.8226390259953975</v>
      </c>
      <c r="K41" s="7" t="n">
        <f si="2" t="shared"/>
        <v>28.260869565217384</v>
      </c>
      <c r="L41" s="7" t="n">
        <f si="2" t="shared"/>
        <v>-1.044429708222816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958.0</v>
      </c>
      <c r="E42" s="5" t="n">
        <v>5.0</v>
      </c>
      <c r="F42" s="6" t="n">
        <v>953.0</v>
      </c>
      <c r="G42" s="5" t="n">
        <f si="1" t="shared"/>
        <v>748.0</v>
      </c>
      <c r="H42" s="5" t="n">
        <v>10.0</v>
      </c>
      <c r="I42" s="6" t="n">
        <v>738.0</v>
      </c>
      <c r="J42" s="7" t="n">
        <f si="2" t="shared"/>
        <v>28.07486631016043</v>
      </c>
      <c r="K42" s="7" t="n">
        <f si="2" t="shared"/>
        <v>-50.0</v>
      </c>
      <c r="L42" s="7" t="n">
        <f si="2" t="shared"/>
        <v>29.13279132791329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70.0</v>
      </c>
      <c r="E43" s="5" t="n">
        <f si="7" t="shared"/>
        <v>2.0</v>
      </c>
      <c r="F43" s="5" t="n">
        <f si="7" t="shared"/>
        <v>68.0</v>
      </c>
      <c r="G43" s="5" t="n">
        <f si="7" t="shared"/>
        <v>79.0</v>
      </c>
      <c r="H43" s="5" t="n">
        <f si="7" t="shared"/>
        <v>0.0</v>
      </c>
      <c r="I43" s="5" t="n">
        <f si="7" t="shared"/>
        <v>79.0</v>
      </c>
      <c r="J43" s="7" t="n">
        <f si="2" t="shared"/>
        <v>-11.392405063291145</v>
      </c>
      <c r="K43" s="7" t="str">
        <f si="2" t="shared"/>
        <v>-</v>
      </c>
      <c r="L43" s="7" t="n">
        <f si="2" t="shared"/>
        <v>-13.924050632911388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7056.0</v>
      </c>
      <c r="E44" s="5" t="n">
        <v>66.0</v>
      </c>
      <c r="F44" s="6" t="n">
        <v>6990.0</v>
      </c>
      <c r="G44" s="5" t="n">
        <f si="1" t="shared"/>
        <v>6905.0</v>
      </c>
      <c r="H44" s="5" t="n">
        <v>56.0</v>
      </c>
      <c r="I44" s="6" t="n">
        <v>6849.0</v>
      </c>
      <c r="J44" s="7" t="n">
        <f si="2" t="shared"/>
        <v>2.186821144098472</v>
      </c>
      <c r="K44" s="7" t="n">
        <f si="2" t="shared"/>
        <v>17.85714285714286</v>
      </c>
      <c r="L44" s="7" t="n">
        <f si="2" t="shared"/>
        <v>2.0586946999561873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452.0</v>
      </c>
      <c r="E45" s="5" t="n">
        <v>19.0</v>
      </c>
      <c r="F45" s="6" t="n">
        <v>433.0</v>
      </c>
      <c r="G45" s="5" t="n">
        <f si="1" t="shared"/>
        <v>304.0</v>
      </c>
      <c r="H45" s="5" t="n">
        <v>12.0</v>
      </c>
      <c r="I45" s="6" t="n">
        <v>292.0</v>
      </c>
      <c r="J45" s="7" t="n">
        <f si="2" t="shared"/>
        <v>48.684210526315795</v>
      </c>
      <c r="K45" s="7" t="n">
        <f si="2" t="shared"/>
        <v>58.33333333333333</v>
      </c>
      <c r="L45" s="7" t="n">
        <f si="2" t="shared"/>
        <v>48.28767123287672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302.0</v>
      </c>
      <c r="E46" s="5" t="n">
        <f si="8" t="shared"/>
        <v>4.0</v>
      </c>
      <c r="F46" s="5" t="n">
        <f si="8" t="shared"/>
        <v>298.0</v>
      </c>
      <c r="G46" s="5" t="n">
        <f si="8" t="shared"/>
        <v>259.0</v>
      </c>
      <c r="H46" s="5" t="n">
        <f si="8" t="shared"/>
        <v>1.0</v>
      </c>
      <c r="I46" s="5" t="n">
        <f si="8" t="shared"/>
        <v>258.0</v>
      </c>
      <c r="J46" s="7" t="n">
        <f si="2" t="shared"/>
        <v>16.60231660231659</v>
      </c>
      <c r="K46" s="7" t="n">
        <f si="2" t="shared"/>
        <v>300.0</v>
      </c>
      <c r="L46" s="7" t="n">
        <f si="2" t="shared"/>
        <v>15.503875968992254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754.0</v>
      </c>
      <c r="E47" s="5" t="n">
        <v>23.0</v>
      </c>
      <c r="F47" s="6" t="n">
        <v>731.0</v>
      </c>
      <c r="G47" s="5" t="n">
        <f si="1" t="shared"/>
        <v>563.0</v>
      </c>
      <c r="H47" s="5" t="n">
        <v>13.0</v>
      </c>
      <c r="I47" s="6" t="n">
        <v>550.0</v>
      </c>
      <c r="J47" s="7" t="n">
        <f si="2" t="shared"/>
        <v>33.925399644760226</v>
      </c>
      <c r="K47" s="7" t="n">
        <f si="2" t="shared"/>
        <v>76.92307692307692</v>
      </c>
      <c r="L47" s="7" t="n">
        <f si="2" t="shared"/>
        <v>32.90909090909091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2493.0</v>
      </c>
      <c r="E48" s="5" t="n">
        <v>91.0</v>
      </c>
      <c r="F48" s="12" t="n">
        <v>2402.0</v>
      </c>
      <c r="G48" s="5" t="n">
        <f si="1" t="shared"/>
        <v>1887.0</v>
      </c>
      <c r="H48" s="13" t="n">
        <v>65.0</v>
      </c>
      <c r="I48" s="12" t="n">
        <v>1822.0</v>
      </c>
      <c r="J48" s="14" t="n">
        <f si="2" t="shared"/>
        <v>32.11446740858506</v>
      </c>
      <c r="K48" s="14" t="n">
        <f si="2" t="shared"/>
        <v>39.99999999999999</v>
      </c>
      <c r="L48" s="14" t="n">
        <f si="2" t="shared"/>
        <v>31.83315038419319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400617.0</v>
      </c>
      <c r="E49" s="5" t="n">
        <f ref="E49:I49" si="9" t="shared">E19+E26+E40+E44+E47+E48</f>
        <v>137784.0</v>
      </c>
      <c r="F49" s="5" t="n">
        <f si="9" t="shared"/>
        <v>262833.0</v>
      </c>
      <c r="G49" s="5" t="n">
        <f si="9" t="shared"/>
        <v>345981.0</v>
      </c>
      <c r="H49" s="5" t="n">
        <f si="9" t="shared"/>
        <v>118542.0</v>
      </c>
      <c r="I49" s="5" t="n">
        <f si="9" t="shared"/>
        <v>227439.0</v>
      </c>
      <c r="J49" s="7" t="n">
        <f si="2" t="shared"/>
        <v>15.791618614895043</v>
      </c>
      <c r="K49" s="7" t="n">
        <f si="2" t="shared"/>
        <v>16.232221491117073</v>
      </c>
      <c r="L49" s="7" t="n">
        <f si="2" t="shared"/>
        <v>15.561974859193018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