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<sst xmlns="http://schemas.openxmlformats.org/spreadsheetml/2006/main" count="113" uniqueCount="62">
  <si>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</si>
  <si>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</si>
  <si>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</si>
  <si>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</si>
  <si>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</si>
  <si>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</si>
  <si>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</si>
  <si>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</si>
  <si>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</si>
  <si>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</si>
  <si>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</si>
  <si>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</si>
  <si>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</si>
  <si>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</si>
  <si>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</si>
  <si>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</si>
  <si>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</si>
  <si>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</si>
  <si>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</si>
  <si>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</si>
  <si>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</si>
  <si>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</si>
  <si>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</si>
  <si>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</si>
  <si>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</si>
  <si>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</si>
  <si>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</si>
  <si>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</si>
  <si>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</si>
  <si>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</si>
  <si>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</si>
  <si>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</si>
  <si>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</si>
  <si>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</si>
  <si>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</si>
  <si>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</si>
  <si>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</si>
  <si>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</si>
  <si>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</si>
  <si>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</si>
  <si>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</si>
  <si>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</si>
  <si>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</si>
  <si>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</si>
  <si>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</si>
  <si>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</si>
  <si>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</si>
  <si>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</si>
  <si>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</si>
  <si>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</si>
  <si>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</si>
  <si>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</si>
  <si>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</si>
  <si>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</si>
  <si>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</si>
  <si>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</si>
  <si>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</si>
  <si>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100年2月來臺旅客人次及成長率－按居住地分
Table 1-2 Visitor Arrivals by Residence,
February,2011</t>
  </si>
  <si>
    <t>100年2月 Feb.., 2011</t>
  </si>
  <si>
    <t>99年2月 Feb.., 2010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</si>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</sst>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65581.0</v>
      </c>
      <c r="E4" s="5" t="n">
        <v>59035.0</v>
      </c>
      <c r="F4" s="6" t="n">
        <v>6546.0</v>
      </c>
      <c r="G4" s="5" t="n">
        <f>H4+I4</f>
        <v>63026.0</v>
      </c>
      <c r="H4" s="5" t="n">
        <v>56203.0</v>
      </c>
      <c r="I4" s="6" t="n">
        <v>6823.0</v>
      </c>
      <c r="J4" s="7" t="n">
        <f>IF(G4=0,"-",((D4/G4)-1)*100)</f>
        <v>4.053882524672359</v>
      </c>
      <c r="K4" s="7" t="n">
        <f>IF(H4=0,"-",((E4/H4)-1)*100)</f>
        <v>5.038876928277847</v>
      </c>
      <c r="L4" s="7" t="n">
        <f>IF(I4=0,"-",((F4/I4)-1)*100)</f>
        <v>-4.059797742928328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115845.0</v>
      </c>
      <c r="E5" s="5" t="n">
        <v>114057.0</v>
      </c>
      <c r="F5" s="6" t="n">
        <v>1788.0</v>
      </c>
      <c r="G5" s="5" t="n">
        <f ref="G5:G48" si="1" t="shared">H5+I5</f>
        <v>107628.0</v>
      </c>
      <c r="H5" s="5" t="n">
        <v>106146.0</v>
      </c>
      <c r="I5" s="6" t="n">
        <v>1482.0</v>
      </c>
      <c r="J5" s="7" t="n">
        <f ref="J5:L49" si="2" t="shared">IF(G5=0,"-",((D5/G5)-1)*100)</f>
        <v>7.634630393577879</v>
      </c>
      <c r="K5" s="7" t="n">
        <f si="2" t="shared"/>
        <v>7.452942173986776</v>
      </c>
      <c r="L5" s="7" t="n">
        <f si="2" t="shared"/>
        <v>20.647773279352233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106970.0</v>
      </c>
      <c r="E6" s="5" t="n">
        <v>122.0</v>
      </c>
      <c r="F6" s="6" t="n">
        <v>106848.0</v>
      </c>
      <c r="G6" s="5" t="n">
        <f si="1" t="shared"/>
        <v>73889.0</v>
      </c>
      <c r="H6" s="5" t="n">
        <v>176.0</v>
      </c>
      <c r="I6" s="6" t="n">
        <v>73713.0</v>
      </c>
      <c r="J6" s="7" t="n">
        <f si="2" t="shared"/>
        <v>44.7712108703596</v>
      </c>
      <c r="K6" s="7" t="n">
        <f si="2" t="shared"/>
        <v>-30.681818181818176</v>
      </c>
      <c r="L6" s="7" t="n">
        <f si="2" t="shared"/>
        <v>44.95136543079239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23190.0</v>
      </c>
      <c r="E7" s="5" t="n">
        <v>324.0</v>
      </c>
      <c r="F7" s="6" t="n">
        <v>22866.0</v>
      </c>
      <c r="G7" s="5" t="n">
        <f si="1" t="shared"/>
        <v>18063.0</v>
      </c>
      <c r="H7" s="5" t="n">
        <v>325.0</v>
      </c>
      <c r="I7" s="6" t="n">
        <v>17738.0</v>
      </c>
      <c r="J7" s="7" t="n">
        <f si="2" t="shared"/>
        <v>28.383989370536455</v>
      </c>
      <c r="K7" s="7" t="n">
        <f si="2" t="shared"/>
        <v>-0.3076923076923088</v>
      </c>
      <c r="L7" s="7" t="n">
        <f si="2" t="shared"/>
        <v>28.909685421129772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1848.0</v>
      </c>
      <c r="E8" s="5" t="n">
        <v>2.0</v>
      </c>
      <c r="F8" s="6" t="n">
        <v>1846.0</v>
      </c>
      <c r="G8" s="5" t="n">
        <f si="1" t="shared"/>
        <v>1476.0</v>
      </c>
      <c r="H8" s="5" t="n">
        <v>1.0</v>
      </c>
      <c r="I8" s="6" t="n">
        <v>1475.0</v>
      </c>
      <c r="J8" s="7" t="n">
        <f si="2" t="shared"/>
        <v>25.203252032520318</v>
      </c>
      <c r="K8" s="7" t="n">
        <f si="2" t="shared"/>
        <v>100.0</v>
      </c>
      <c r="L8" s="7" t="n">
        <f si="2" t="shared"/>
        <v>25.15254237288136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933.0</v>
      </c>
      <c r="E9" s="5" t="n">
        <v>4.0</v>
      </c>
      <c r="F9" s="6" t="n">
        <v>929.0</v>
      </c>
      <c r="G9" s="5" t="n">
        <f si="1" t="shared"/>
        <v>702.0</v>
      </c>
      <c r="H9" s="5" t="n">
        <v>8.0</v>
      </c>
      <c r="I9" s="6" t="n">
        <v>694.0</v>
      </c>
      <c r="J9" s="7" t="n">
        <f si="2" t="shared"/>
        <v>32.9059829059829</v>
      </c>
      <c r="K9" s="7" t="n">
        <f si="2" t="shared"/>
        <v>-50.0</v>
      </c>
      <c r="L9" s="7" t="n">
        <f si="2" t="shared"/>
        <v>33.86167146974064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26072.0</v>
      </c>
      <c r="E10" s="5" t="n">
        <v>90.0</v>
      </c>
      <c r="F10" s="6" t="n">
        <v>25982.0</v>
      </c>
      <c r="G10" s="5" t="n">
        <f si="1" t="shared"/>
        <v>20175.0</v>
      </c>
      <c r="H10" s="5" t="n">
        <v>111.0</v>
      </c>
      <c r="I10" s="6" t="n">
        <v>20064.0</v>
      </c>
      <c r="J10" s="7" t="n">
        <f si="2" t="shared"/>
        <v>29.229244114002473</v>
      </c>
      <c r="K10" s="7" t="n">
        <f si="2" t="shared"/>
        <v>-18.918918918918916</v>
      </c>
      <c r="L10" s="7" t="n">
        <f si="2" t="shared"/>
        <v>29.495614035087712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15041.0</v>
      </c>
      <c r="E11" s="5" t="n">
        <v>21.0</v>
      </c>
      <c r="F11" s="6" t="n">
        <v>15020.0</v>
      </c>
      <c r="G11" s="5" t="n">
        <f si="1" t="shared"/>
        <v>11587.0</v>
      </c>
      <c r="H11" s="5" t="n">
        <v>34.0</v>
      </c>
      <c r="I11" s="6" t="n">
        <v>11553.0</v>
      </c>
      <c r="J11" s="7" t="n">
        <f si="2" t="shared"/>
        <v>29.80926900837144</v>
      </c>
      <c r="K11" s="7" t="n">
        <f si="2" t="shared"/>
        <v>-38.23529411764706</v>
      </c>
      <c r="L11" s="7" t="n">
        <f si="2" t="shared"/>
        <v>30.009521336449406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9206.0</v>
      </c>
      <c r="E12" s="5" t="n">
        <v>32.0</v>
      </c>
      <c r="F12" s="6" t="n">
        <v>9174.0</v>
      </c>
      <c r="G12" s="5" t="n">
        <f si="1" t="shared"/>
        <v>7948.0</v>
      </c>
      <c r="H12" s="5" t="n">
        <v>43.0</v>
      </c>
      <c r="I12" s="6" t="n">
        <v>7905.0</v>
      </c>
      <c r="J12" s="7" t="n">
        <f si="2" t="shared"/>
        <v>15.827881227981887</v>
      </c>
      <c r="K12" s="7" t="n">
        <f si="2" t="shared"/>
        <v>-25.581395348837212</v>
      </c>
      <c r="L12" s="7" t="n">
        <f si="2" t="shared"/>
        <v>16.05313092979128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6889.0</v>
      </c>
      <c r="E13" s="5" t="n">
        <v>195.0</v>
      </c>
      <c r="F13" s="6" t="n">
        <v>6694.0</v>
      </c>
      <c r="G13" s="5" t="n">
        <f si="1" t="shared"/>
        <v>5554.0</v>
      </c>
      <c r="H13" s="5" t="n">
        <v>205.0</v>
      </c>
      <c r="I13" s="6" t="n">
        <v>5349.0</v>
      </c>
      <c r="J13" s="7" t="n">
        <f si="2" t="shared"/>
        <v>24.036730284479656</v>
      </c>
      <c r="K13" s="7" t="n">
        <f si="2" t="shared"/>
        <v>-4.878048780487809</v>
      </c>
      <c r="L13" s="7" t="n">
        <f si="2" t="shared"/>
        <v>25.144886894746676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8674.0</v>
      </c>
      <c r="E14" s="5" t="n">
        <v>114.0</v>
      </c>
      <c r="F14" s="6" t="n">
        <v>8560.0</v>
      </c>
      <c r="G14" s="5" t="n">
        <f si="1" t="shared"/>
        <v>5712.0</v>
      </c>
      <c r="H14" s="5" t="n">
        <v>93.0</v>
      </c>
      <c r="I14" s="6" t="n">
        <v>5619.0</v>
      </c>
      <c r="J14" s="7" t="n">
        <f si="2" t="shared"/>
        <v>51.85574229691876</v>
      </c>
      <c r="K14" s="7" t="n">
        <f si="2" t="shared"/>
        <v>22.580645161290324</v>
      </c>
      <c r="L14" s="7" t="n">
        <f si="2" t="shared"/>
        <v>52.34027407011923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9388.0</v>
      </c>
      <c r="E15" s="5" t="n">
        <v>315.0</v>
      </c>
      <c r="F15" s="6" t="n">
        <v>9073.0</v>
      </c>
      <c r="G15" s="5" t="n">
        <f si="1" t="shared"/>
        <v>4939.0</v>
      </c>
      <c r="H15" s="5" t="n">
        <v>184.0</v>
      </c>
      <c r="I15" s="6" t="n">
        <v>4755.0</v>
      </c>
      <c r="J15" s="7" t="n">
        <f si="2" t="shared"/>
        <v>90.07896335290543</v>
      </c>
      <c r="K15" s="7" t="n">
        <f si="2" t="shared"/>
        <v>71.19565217391303</v>
      </c>
      <c r="L15" s="7" t="n">
        <f si="2" t="shared"/>
        <v>90.80967402733964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743.0</v>
      </c>
      <c r="E16" s="5" t="n">
        <f si="3" t="shared"/>
        <v>244.0</v>
      </c>
      <c r="F16" s="5" t="n">
        <f si="3" t="shared"/>
        <v>499.0</v>
      </c>
      <c r="G16" s="5" t="n">
        <f si="3" t="shared"/>
        <v>728.0</v>
      </c>
      <c r="H16" s="5" t="n">
        <f si="3" t="shared"/>
        <v>114.0</v>
      </c>
      <c r="I16" s="5" t="n">
        <f si="3" t="shared"/>
        <v>614.0</v>
      </c>
      <c r="J16" s="7" t="n">
        <f si="2" t="shared"/>
        <v>2.060439560439553</v>
      </c>
      <c r="K16" s="7" t="n">
        <f si="2" t="shared"/>
        <v>114.03508771929825</v>
      </c>
      <c r="L16" s="7" t="n">
        <f si="2" t="shared"/>
        <v>-18.72964169381107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76013.0</v>
      </c>
      <c r="E17" s="5" t="n">
        <v>1011.0</v>
      </c>
      <c r="F17" s="6" t="n">
        <v>75002.0</v>
      </c>
      <c r="G17" s="5" t="n">
        <f si="1" t="shared"/>
        <v>56643.0</v>
      </c>
      <c r="H17" s="5" t="n">
        <v>784.0</v>
      </c>
      <c r="I17" s="6" t="n">
        <v>55859.0</v>
      </c>
      <c r="J17" s="7" t="n">
        <f si="2" t="shared"/>
        <v>34.19663506523312</v>
      </c>
      <c r="K17" s="7" t="n">
        <f si="2" t="shared"/>
        <v>28.95408163265305</v>
      </c>
      <c r="L17" s="7" t="n">
        <f si="2" t="shared"/>
        <v>34.270216079772275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2017.0</v>
      </c>
      <c r="E18" s="5" t="n">
        <f si="4" t="shared"/>
        <v>7.0</v>
      </c>
      <c r="F18" s="5" t="n">
        <f si="4" t="shared"/>
        <v>2010.0</v>
      </c>
      <c r="G18" s="5" t="n">
        <f si="4" t="shared"/>
        <v>9915.0</v>
      </c>
      <c r="H18" s="5" t="n">
        <f si="4" t="shared"/>
        <v>3.0</v>
      </c>
      <c r="I18" s="5" t="n">
        <f si="4" t="shared"/>
        <v>9912.0</v>
      </c>
      <c r="J18" s="7" t="n">
        <f si="2" t="shared"/>
        <v>-79.65708522440747</v>
      </c>
      <c r="K18" s="7" t="n">
        <f si="2" t="shared"/>
        <v>133.33333333333334</v>
      </c>
      <c r="L18" s="7" t="n">
        <f si="2" t="shared"/>
        <v>-79.72154963680387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392397.0</v>
      </c>
      <c r="E19" s="5" t="n">
        <v>174562.0</v>
      </c>
      <c r="F19" s="6" t="n">
        <v>217835.0</v>
      </c>
      <c r="G19" s="5" t="n">
        <f si="1" t="shared"/>
        <v>331342.0</v>
      </c>
      <c r="H19" s="5" t="n">
        <v>163646.0</v>
      </c>
      <c r="I19" s="6" t="n">
        <v>167696.0</v>
      </c>
      <c r="J19" s="7" t="n">
        <f si="2" t="shared"/>
        <v>18.426580391257374</v>
      </c>
      <c r="K19" s="7" t="n">
        <f si="2" t="shared"/>
        <v>6.670496070786935</v>
      </c>
      <c r="L19" s="7" t="n">
        <f si="2" t="shared"/>
        <v>29.898745348726273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5563.0</v>
      </c>
      <c r="E20" s="5" t="n">
        <v>31.0</v>
      </c>
      <c r="F20" s="6" t="n">
        <v>5532.0</v>
      </c>
      <c r="G20" s="5" t="n">
        <f si="1" t="shared"/>
        <v>5309.0</v>
      </c>
      <c r="H20" s="5" t="n">
        <v>65.0</v>
      </c>
      <c r="I20" s="6" t="n">
        <v>5244.0</v>
      </c>
      <c r="J20" s="7" t="n">
        <f si="2" t="shared"/>
        <v>4.7843284987756585</v>
      </c>
      <c r="K20" s="7" t="n">
        <f si="2" t="shared"/>
        <v>-52.3076923076923</v>
      </c>
      <c r="L20" s="7" t="n">
        <f si="2" t="shared"/>
        <v>5.491990846681927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28358.0</v>
      </c>
      <c r="E21" s="5" t="n">
        <v>251.0</v>
      </c>
      <c r="F21" s="6" t="n">
        <v>28107.0</v>
      </c>
      <c r="G21" s="5" t="n">
        <f si="1" t="shared"/>
        <v>28210.0</v>
      </c>
      <c r="H21" s="5" t="n">
        <v>310.0</v>
      </c>
      <c r="I21" s="6" t="n">
        <v>27900.0</v>
      </c>
      <c r="J21" s="7" t="n">
        <f si="2" t="shared"/>
        <v>0.5246366536689084</v>
      </c>
      <c r="K21" s="7" t="n">
        <f si="2" t="shared"/>
        <v>-19.032258064516128</v>
      </c>
      <c r="L21" s="7" t="n">
        <f si="2" t="shared"/>
        <v>0.7419354838709591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121.0</v>
      </c>
      <c r="E22" s="5" t="n">
        <v>0.0</v>
      </c>
      <c r="F22" s="6" t="n">
        <v>121.0</v>
      </c>
      <c r="G22" s="5" t="n">
        <f si="1" t="shared"/>
        <v>95.0</v>
      </c>
      <c r="H22" s="5" t="n">
        <v>1.0</v>
      </c>
      <c r="I22" s="6" t="n">
        <v>94.0</v>
      </c>
      <c r="J22" s="7" t="n">
        <f si="2" t="shared"/>
        <v>27.368421052631575</v>
      </c>
      <c r="K22" s="7" t="n">
        <f si="2" t="shared"/>
        <v>-100.0</v>
      </c>
      <c r="L22" s="7" t="n">
        <f si="2" t="shared"/>
        <v>28.72340425531914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238.0</v>
      </c>
      <c r="E23" s="5" t="n">
        <v>20.0</v>
      </c>
      <c r="F23" s="6" t="n">
        <v>218.0</v>
      </c>
      <c r="G23" s="5" t="n">
        <f si="1" t="shared"/>
        <v>193.0</v>
      </c>
      <c r="H23" s="5" t="n">
        <v>15.0</v>
      </c>
      <c r="I23" s="6" t="n">
        <v>178.0</v>
      </c>
      <c r="J23" s="7" t="n">
        <f si="2" t="shared"/>
        <v>23.316062176165797</v>
      </c>
      <c r="K23" s="7" t="n">
        <f si="2" t="shared"/>
        <v>33.33333333333333</v>
      </c>
      <c r="L23" s="7" t="n">
        <f si="2" t="shared"/>
        <v>22.47191011235956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62.0</v>
      </c>
      <c r="E24" s="5" t="n">
        <v>16.0</v>
      </c>
      <c r="F24" s="6" t="n">
        <v>46.0</v>
      </c>
      <c r="G24" s="5" t="n">
        <f si="1" t="shared"/>
        <v>73.0</v>
      </c>
      <c r="H24" s="5" t="n">
        <v>15.0</v>
      </c>
      <c r="I24" s="6" t="n">
        <v>58.0</v>
      </c>
      <c r="J24" s="7" t="n">
        <f si="2" t="shared"/>
        <v>-15.068493150684937</v>
      </c>
      <c r="K24" s="7" t="n">
        <f si="2" t="shared"/>
        <v>6.666666666666665</v>
      </c>
      <c r="L24" s="7" t="n">
        <f si="2" t="shared"/>
        <v>-20.68965517241379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699.0</v>
      </c>
      <c r="E25" s="5" t="n">
        <f si="5" t="shared"/>
        <v>18.0</v>
      </c>
      <c r="F25" s="5" t="n">
        <f si="5" t="shared"/>
        <v>681.0</v>
      </c>
      <c r="G25" s="5" t="n">
        <f si="5" t="shared"/>
        <v>504.0</v>
      </c>
      <c r="H25" s="5" t="n">
        <f si="5" t="shared"/>
        <v>16.0</v>
      </c>
      <c r="I25" s="5" t="n">
        <f si="5" t="shared"/>
        <v>488.0</v>
      </c>
      <c r="J25" s="7" t="n">
        <f si="2" t="shared"/>
        <v>38.69047619047619</v>
      </c>
      <c r="K25" s="7" t="n">
        <f si="2" t="shared"/>
        <v>12.5</v>
      </c>
      <c r="L25" s="7" t="n">
        <f si="2" t="shared"/>
        <v>39.54918032786885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35041.0</v>
      </c>
      <c r="E26" s="5" t="n">
        <v>336.0</v>
      </c>
      <c r="F26" s="6" t="n">
        <v>34705.0</v>
      </c>
      <c r="G26" s="5" t="n">
        <f si="1" t="shared"/>
        <v>34384.0</v>
      </c>
      <c r="H26" s="5" t="n">
        <v>422.0</v>
      </c>
      <c r="I26" s="6" t="n">
        <v>33962.0</v>
      </c>
      <c r="J26" s="7" t="n">
        <f si="2" t="shared"/>
        <v>1.9107724523033998</v>
      </c>
      <c r="K26" s="7" t="n">
        <f si="2" t="shared"/>
        <v>-20.379146919431278</v>
      </c>
      <c r="L26" s="7" t="n">
        <f si="2" t="shared"/>
        <v>2.187739237971842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259.0</v>
      </c>
      <c r="E27" s="5" t="n">
        <v>1.0</v>
      </c>
      <c r="F27" s="6" t="n">
        <v>258.0</v>
      </c>
      <c r="G27" s="5" t="n">
        <f si="1" t="shared"/>
        <v>252.0</v>
      </c>
      <c r="H27" s="5" t="n">
        <v>1.0</v>
      </c>
      <c r="I27" s="6" t="n">
        <v>251.0</v>
      </c>
      <c r="J27" s="7" t="n">
        <f si="2" t="shared"/>
        <v>2.777777777777768</v>
      </c>
      <c r="K27" s="7" t="n">
        <f si="2" t="shared"/>
        <v>0.0</v>
      </c>
      <c r="L27" s="7" t="n">
        <f si="2" t="shared"/>
        <v>2.7888446215139417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2259.0</v>
      </c>
      <c r="E28" s="5" t="n">
        <v>11.0</v>
      </c>
      <c r="F28" s="6" t="n">
        <v>2248.0</v>
      </c>
      <c r="G28" s="5" t="n">
        <f si="1" t="shared"/>
        <v>1954.0</v>
      </c>
      <c r="H28" s="5" t="n">
        <v>18.0</v>
      </c>
      <c r="I28" s="6" t="n">
        <v>1936.0</v>
      </c>
      <c r="J28" s="7" t="n">
        <f si="2" t="shared"/>
        <v>15.609007164790167</v>
      </c>
      <c r="K28" s="7" t="n">
        <f si="2" t="shared"/>
        <v>-38.888888888888886</v>
      </c>
      <c r="L28" s="7" t="n">
        <f si="2" t="shared"/>
        <v>16.115702479338843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3991.0</v>
      </c>
      <c r="E29" s="5" t="n">
        <v>12.0</v>
      </c>
      <c r="F29" s="6" t="n">
        <v>3979.0</v>
      </c>
      <c r="G29" s="5" t="n">
        <f si="1" t="shared"/>
        <v>2639.0</v>
      </c>
      <c r="H29" s="5" t="n">
        <v>16.0</v>
      </c>
      <c r="I29" s="6" t="n">
        <v>2623.0</v>
      </c>
      <c r="J29" s="7" t="n">
        <f si="2" t="shared"/>
        <v>51.231527093596064</v>
      </c>
      <c r="K29" s="7" t="n">
        <f si="2" t="shared"/>
        <v>-25.0</v>
      </c>
      <c r="L29" s="7" t="n">
        <f si="2" t="shared"/>
        <v>51.696530690049556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843.0</v>
      </c>
      <c r="E30" s="5" t="n">
        <v>1.0</v>
      </c>
      <c r="F30" s="6" t="n">
        <v>842.0</v>
      </c>
      <c r="G30" s="5" t="n">
        <f si="1" t="shared"/>
        <v>661.0</v>
      </c>
      <c r="H30" s="5" t="n">
        <v>2.0</v>
      </c>
      <c r="I30" s="6" t="n">
        <v>659.0</v>
      </c>
      <c r="J30" s="7" t="n">
        <f si="2" t="shared"/>
        <v>27.53403933434191</v>
      </c>
      <c r="K30" s="7" t="n">
        <f si="2" t="shared"/>
        <v>-50.0</v>
      </c>
      <c r="L30" s="7" t="n">
        <f si="2" t="shared"/>
        <v>27.769347496206365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1018.0</v>
      </c>
      <c r="E31" s="5" t="n">
        <v>3.0</v>
      </c>
      <c r="F31" s="6" t="n">
        <v>1015.0</v>
      </c>
      <c r="G31" s="5" t="n">
        <f si="1" t="shared"/>
        <v>972.0</v>
      </c>
      <c r="H31" s="5" t="n">
        <v>10.0</v>
      </c>
      <c r="I31" s="6" t="n">
        <v>962.0</v>
      </c>
      <c r="J31" s="7" t="n">
        <f si="2" t="shared"/>
        <v>4.73251028806585</v>
      </c>
      <c r="K31" s="7" t="n">
        <f si="2" t="shared"/>
        <v>-70.0</v>
      </c>
      <c r="L31" s="7" t="n">
        <f si="2" t="shared"/>
        <v>5.509355509355518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550.0</v>
      </c>
      <c r="E32" s="5" t="n">
        <v>8.0</v>
      </c>
      <c r="F32" s="6" t="n">
        <v>542.0</v>
      </c>
      <c r="G32" s="5" t="n">
        <f si="1" t="shared"/>
        <v>413.0</v>
      </c>
      <c r="H32" s="5" t="n">
        <v>14.0</v>
      </c>
      <c r="I32" s="6" t="n">
        <v>399.0</v>
      </c>
      <c r="J32" s="7" t="n">
        <f si="2" t="shared"/>
        <v>33.17191283292977</v>
      </c>
      <c r="K32" s="7" t="n">
        <f si="2" t="shared"/>
        <v>-42.85714285714286</v>
      </c>
      <c r="L32" s="7" t="n">
        <f si="2" t="shared"/>
        <v>35.83959899749374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350.0</v>
      </c>
      <c r="E33" s="5" t="n">
        <v>3.0</v>
      </c>
      <c r="F33" s="6" t="n">
        <v>347.0</v>
      </c>
      <c r="G33" s="5" t="n">
        <f si="1" t="shared"/>
        <v>302.0</v>
      </c>
      <c r="H33" s="5" t="n">
        <v>4.0</v>
      </c>
      <c r="I33" s="6" t="n">
        <v>298.0</v>
      </c>
      <c r="J33" s="7" t="n">
        <f si="2" t="shared"/>
        <v>15.89403973509933</v>
      </c>
      <c r="K33" s="7" t="n">
        <f si="2" t="shared"/>
        <v>-25.0</v>
      </c>
      <c r="L33" s="7" t="n">
        <f si="2" t="shared"/>
        <v>16.442953020134233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3878.0</v>
      </c>
      <c r="E34" s="5" t="n">
        <v>12.0</v>
      </c>
      <c r="F34" s="6" t="n">
        <v>3866.0</v>
      </c>
      <c r="G34" s="5" t="n">
        <f si="1" t="shared"/>
        <v>3477.0</v>
      </c>
      <c r="H34" s="5" t="n">
        <v>25.0</v>
      </c>
      <c r="I34" s="6" t="n">
        <v>3452.0</v>
      </c>
      <c r="J34" s="7" t="n">
        <f si="2" t="shared"/>
        <v>11.532930687374176</v>
      </c>
      <c r="K34" s="7" t="n">
        <f si="2" t="shared"/>
        <v>-52.0</v>
      </c>
      <c r="L34" s="7" t="n">
        <f si="2" t="shared"/>
        <v>11.993047508690612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500.0</v>
      </c>
      <c r="E35" s="5" t="n">
        <v>0.0</v>
      </c>
      <c r="F35" s="6" t="n">
        <v>500.0</v>
      </c>
      <c r="G35" s="5" t="n">
        <f si="1" t="shared"/>
        <v>453.0</v>
      </c>
      <c r="H35" s="5" t="n">
        <v>1.0</v>
      </c>
      <c r="I35" s="6" t="n">
        <v>452.0</v>
      </c>
      <c r="J35" s="7" t="n">
        <f si="2" t="shared"/>
        <v>10.375275938189855</v>
      </c>
      <c r="K35" s="7" t="n">
        <f si="2" t="shared"/>
        <v>-100.0</v>
      </c>
      <c r="L35" s="7" t="n">
        <f si="2" t="shared"/>
        <v>10.619469026548668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97.0</v>
      </c>
      <c r="E36" s="5" t="n">
        <v>0.0</v>
      </c>
      <c r="F36" s="6" t="n">
        <v>97.0</v>
      </c>
      <c r="G36" s="5" t="n">
        <f si="1" t="shared"/>
        <v>77.0</v>
      </c>
      <c r="H36" s="5" t="n">
        <v>0.0</v>
      </c>
      <c r="I36" s="6" t="n">
        <v>77.0</v>
      </c>
      <c r="J36" s="7" t="n">
        <f si="2" t="shared"/>
        <v>25.974025974025984</v>
      </c>
      <c r="K36" s="7" t="str">
        <f si="2" t="shared"/>
        <v>-</v>
      </c>
      <c r="L36" s="7" t="n">
        <f si="2" t="shared"/>
        <v>25.974025974025984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593.0</v>
      </c>
      <c r="E37" s="5" t="n">
        <v>0.0</v>
      </c>
      <c r="F37" s="6" t="n">
        <v>593.0</v>
      </c>
      <c r="G37" s="5" t="n">
        <f si="1" t="shared"/>
        <v>443.0</v>
      </c>
      <c r="H37" s="5" t="n">
        <v>1.0</v>
      </c>
      <c r="I37" s="6" t="n">
        <v>442.0</v>
      </c>
      <c r="J37" s="7" t="n">
        <f si="2" t="shared"/>
        <v>33.86004514672687</v>
      </c>
      <c r="K37" s="7" t="n">
        <f si="2" t="shared"/>
        <v>-100.0</v>
      </c>
      <c r="L37" s="7" t="n">
        <f si="2" t="shared"/>
        <v>34.1628959276018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508.0</v>
      </c>
      <c r="E38" s="5" t="n">
        <v>0.0</v>
      </c>
      <c r="F38" s="6" t="n">
        <v>508.0</v>
      </c>
      <c r="G38" s="5" t="n">
        <f si="1" t="shared"/>
        <v>251.0</v>
      </c>
      <c r="H38" s="5" t="n">
        <v>0.0</v>
      </c>
      <c r="I38" s="6" t="n">
        <v>251.0</v>
      </c>
      <c r="J38" s="7" t="n">
        <f si="2" t="shared"/>
        <v>102.39043824701196</v>
      </c>
      <c r="K38" s="7" t="str">
        <f si="2" t="shared"/>
        <v>-</v>
      </c>
      <c r="L38" s="7" t="n">
        <f si="2" t="shared"/>
        <v>102.39043824701196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2211.0</v>
      </c>
      <c r="E39" s="5" t="n">
        <f si="6" t="shared"/>
        <v>0.0</v>
      </c>
      <c r="F39" s="5" t="n">
        <f si="6" t="shared"/>
        <v>2211.0</v>
      </c>
      <c r="G39" s="5" t="n">
        <f si="6" t="shared"/>
        <v>1832.0</v>
      </c>
      <c r="H39" s="5" t="n">
        <f si="6" t="shared"/>
        <v>4.0</v>
      </c>
      <c r="I39" s="5" t="n">
        <f si="6" t="shared"/>
        <v>1828.0</v>
      </c>
      <c r="J39" s="7" t="n">
        <f si="2" t="shared"/>
        <v>20.687772925764204</v>
      </c>
      <c r="K39" s="7" t="n">
        <f si="2" t="shared"/>
        <v>-100.0</v>
      </c>
      <c r="L39" s="7" t="n">
        <f si="2" t="shared"/>
        <v>20.95185995623632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17057.0</v>
      </c>
      <c r="E40" s="5" t="n">
        <v>51.0</v>
      </c>
      <c r="F40" s="6" t="n">
        <v>17006.0</v>
      </c>
      <c r="G40" s="5" t="n">
        <f si="1" t="shared"/>
        <v>13726.0</v>
      </c>
      <c r="H40" s="5" t="n">
        <v>96.0</v>
      </c>
      <c r="I40" s="6" t="n">
        <v>13630.0</v>
      </c>
      <c r="J40" s="7" t="n">
        <f si="2" t="shared"/>
        <v>24.267812909806196</v>
      </c>
      <c r="K40" s="7" t="n">
        <f si="2" t="shared"/>
        <v>-46.875</v>
      </c>
      <c r="L40" s="7" t="n">
        <f si="2" t="shared"/>
        <v>24.768892149669842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4782.0</v>
      </c>
      <c r="E41" s="5" t="n">
        <v>26.0</v>
      </c>
      <c r="F41" s="6" t="n">
        <v>4756.0</v>
      </c>
      <c r="G41" s="5" t="n">
        <f si="1" t="shared"/>
        <v>4357.0</v>
      </c>
      <c r="H41" s="5" t="n">
        <v>43.0</v>
      </c>
      <c r="I41" s="6" t="n">
        <v>4314.0</v>
      </c>
      <c r="J41" s="7" t="n">
        <f si="2" t="shared"/>
        <v>9.754418177645174</v>
      </c>
      <c r="K41" s="7" t="n">
        <f si="2" t="shared"/>
        <v>-39.53488372093024</v>
      </c>
      <c r="L41" s="7" t="n">
        <f si="2" t="shared"/>
        <v>10.245711636532228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591.0</v>
      </c>
      <c r="E42" s="5" t="n">
        <v>5.0</v>
      </c>
      <c r="F42" s="6" t="n">
        <v>586.0</v>
      </c>
      <c r="G42" s="5" t="n">
        <f si="1" t="shared"/>
        <v>640.0</v>
      </c>
      <c r="H42" s="5" t="n">
        <v>6.0</v>
      </c>
      <c r="I42" s="6" t="n">
        <v>634.0</v>
      </c>
      <c r="J42" s="7" t="n">
        <f si="2" t="shared"/>
        <v>-7.656249999999998</v>
      </c>
      <c r="K42" s="7" t="n">
        <f si="2" t="shared"/>
        <v>-16.666666666666664</v>
      </c>
      <c r="L42" s="7" t="n">
        <f si="2" t="shared"/>
        <v>-7.57097791798107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48.0</v>
      </c>
      <c r="E43" s="5" t="n">
        <f si="7" t="shared"/>
        <v>0.0</v>
      </c>
      <c r="F43" s="5" t="n">
        <f si="7" t="shared"/>
        <v>48.0</v>
      </c>
      <c r="G43" s="5" t="n">
        <f si="7" t="shared"/>
        <v>53.0</v>
      </c>
      <c r="H43" s="5" t="n">
        <f si="7" t="shared"/>
        <v>0.0</v>
      </c>
      <c r="I43" s="5" t="n">
        <f si="7" t="shared"/>
        <v>53.0</v>
      </c>
      <c r="J43" s="7" t="n">
        <f si="2" t="shared"/>
        <v>-9.433962264150942</v>
      </c>
      <c r="K43" s="7" t="str">
        <f si="2" t="shared"/>
        <v>-</v>
      </c>
      <c r="L43" s="7" t="n">
        <f si="2" t="shared"/>
        <v>-9.433962264150942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5421.0</v>
      </c>
      <c r="E44" s="5" t="n">
        <v>31.0</v>
      </c>
      <c r="F44" s="6" t="n">
        <v>5390.0</v>
      </c>
      <c r="G44" s="5" t="n">
        <f si="1" t="shared"/>
        <v>5050.0</v>
      </c>
      <c r="H44" s="5" t="n">
        <v>49.0</v>
      </c>
      <c r="I44" s="6" t="n">
        <v>5001.0</v>
      </c>
      <c r="J44" s="7" t="n">
        <f si="2" t="shared"/>
        <v>7.346534653465353</v>
      </c>
      <c r="K44" s="7" t="n">
        <f si="2" t="shared"/>
        <v>-36.73469387755102</v>
      </c>
      <c r="L44" s="7" t="n">
        <f si="2" t="shared"/>
        <v>7.778444311137767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524.0</v>
      </c>
      <c r="E45" s="5" t="n">
        <v>7.0</v>
      </c>
      <c r="F45" s="6" t="n">
        <v>517.0</v>
      </c>
      <c r="G45" s="5" t="n">
        <f si="1" t="shared"/>
        <v>394.0</v>
      </c>
      <c r="H45" s="5" t="n">
        <v>11.0</v>
      </c>
      <c r="I45" s="6" t="n">
        <v>383.0</v>
      </c>
      <c r="J45" s="7" t="n">
        <f si="2" t="shared"/>
        <v>32.99492385786802</v>
      </c>
      <c r="K45" s="7" t="n">
        <f si="2" t="shared"/>
        <v>-36.36363636363637</v>
      </c>
      <c r="L45" s="7" t="n">
        <f si="2" t="shared"/>
        <v>34.98694516971279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231.0</v>
      </c>
      <c r="E46" s="5" t="n">
        <f si="8" t="shared"/>
        <v>3.0</v>
      </c>
      <c r="F46" s="5" t="n">
        <f si="8" t="shared"/>
        <v>228.0</v>
      </c>
      <c r="G46" s="5" t="n">
        <f si="8" t="shared"/>
        <v>188.0</v>
      </c>
      <c r="H46" s="5" t="n">
        <f si="8" t="shared"/>
        <v>2.0</v>
      </c>
      <c r="I46" s="5" t="n">
        <f si="8" t="shared"/>
        <v>186.0</v>
      </c>
      <c r="J46" s="7" t="n">
        <f si="2" t="shared"/>
        <v>22.872340425531924</v>
      </c>
      <c r="K46" s="7" t="n">
        <f si="2" t="shared"/>
        <v>50.0</v>
      </c>
      <c r="L46" s="7" t="n">
        <f si="2" t="shared"/>
        <v>22.580645161290324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755.0</v>
      </c>
      <c r="E47" s="5" t="n">
        <v>10.0</v>
      </c>
      <c r="F47" s="6" t="n">
        <v>745.0</v>
      </c>
      <c r="G47" s="5" t="n">
        <f si="1" t="shared"/>
        <v>582.0</v>
      </c>
      <c r="H47" s="5" t="n">
        <v>13.0</v>
      </c>
      <c r="I47" s="6" t="n">
        <v>569.0</v>
      </c>
      <c r="J47" s="7" t="n">
        <f si="2" t="shared"/>
        <v>29.725085910652925</v>
      </c>
      <c r="K47" s="7" t="n">
        <f si="2" t="shared"/>
        <v>-23.076923076923073</v>
      </c>
      <c r="L47" s="7" t="n">
        <f si="2" t="shared"/>
        <v>30.931458699472756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2797.0</v>
      </c>
      <c r="E48" s="5" t="n">
        <v>44.0</v>
      </c>
      <c r="F48" s="12" t="n">
        <v>2753.0</v>
      </c>
      <c r="G48" s="5" t="n">
        <f si="1" t="shared"/>
        <v>2059.0</v>
      </c>
      <c r="H48" s="13" t="n">
        <v>58.0</v>
      </c>
      <c r="I48" s="12" t="n">
        <v>2001.0</v>
      </c>
      <c r="J48" s="14" t="n">
        <f si="2" t="shared"/>
        <v>35.84264205925207</v>
      </c>
      <c r="K48" s="14" t="n">
        <f si="2" t="shared"/>
        <v>-24.13793103448276</v>
      </c>
      <c r="L48" s="14" t="n">
        <f si="2" t="shared"/>
        <v>37.58120939530234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453468.0</v>
      </c>
      <c r="E49" s="5" t="n">
        <f ref="E49:I49" si="9" t="shared">E19+E26+E40+E44+E47+E48</f>
        <v>175034.0</v>
      </c>
      <c r="F49" s="5" t="n">
        <f si="9" t="shared"/>
        <v>278434.0</v>
      </c>
      <c r="G49" s="5" t="n">
        <f si="9" t="shared"/>
        <v>387143.0</v>
      </c>
      <c r="H49" s="5" t="n">
        <f si="9" t="shared"/>
        <v>164284.0</v>
      </c>
      <c r="I49" s="5" t="n">
        <f si="9" t="shared"/>
        <v>222859.0</v>
      </c>
      <c r="J49" s="7" t="n">
        <f si="2" t="shared"/>
        <v>17.131912497449253</v>
      </c>
      <c r="K49" s="7" t="n">
        <f si="2" t="shared"/>
        <v>6.543546541355205</v>
      </c>
      <c r="L49" s="7" t="n">
        <f si="2" t="shared"/>
        <v>24.93729218923175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