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<sst xmlns="http://schemas.openxmlformats.org/spreadsheetml/2006/main" count="113" uniqueCount="62">
  <si>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</si>
  <si>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</si>
  <si>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</si>
  <si>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</si>
  <si>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</si>
  <si>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</si>
  <si>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</si>
  <si>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</si>
  <si>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</si>
  <si>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</si>
  <si>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</si>
  <si>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</si>
  <si>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</si>
  <si>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</si>
  <si>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</si>
  <si>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</si>
  <si>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</si>
  <si>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</si>
  <si>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</si>
  <si>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</si>
  <si>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</si>
  <si>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</si>
  <si>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</si>
  <si>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</si>
  <si>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</si>
  <si>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</si>
  <si>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</si>
  <si>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</si>
  <si>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</si>
  <si>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</si>
  <si>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</si>
  <si>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</si>
  <si>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</si>
  <si>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</si>
  <si>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</si>
  <si>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</si>
  <si>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</si>
  <si>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</si>
  <si>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</si>
  <si>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</si>
  <si>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</si>
  <si>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</si>
  <si>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</si>
  <si>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</si>
  <si>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</si>
  <si>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</si>
  <si>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</si>
  <si>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</si>
  <si>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</si>
  <si>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</si>
  <si>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</si>
  <si>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</si>
  <si>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</si>
  <si>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</si>
  <si>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</si>
  <si>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</si>
  <si>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</si>
  <si>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100年4月來臺旅客人次及成長率－按居住地分
Table 1-2 Visitor Arrivals by Residence,
April,2011</t>
  </si>
  <si>
    <t>100年4月 Apr.., 2011</t>
  </si>
  <si>
    <t>99年4月 Apr.., 2010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</si>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</sst>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86537.0</v>
      </c>
      <c r="E4" s="5" t="n">
        <v>76357.0</v>
      </c>
      <c r="F4" s="6" t="n">
        <v>10180.0</v>
      </c>
      <c r="G4" s="5" t="n">
        <f>H4+I4</f>
        <v>70966.0</v>
      </c>
      <c r="H4" s="5" t="n">
        <v>62402.0</v>
      </c>
      <c r="I4" s="6" t="n">
        <v>8564.0</v>
      </c>
      <c r="J4" s="7" t="n">
        <f>IF(G4=0,"-",((D4/G4)-1)*100)</f>
        <v>21.94149310937632</v>
      </c>
      <c r="K4" s="7" t="n">
        <f>IF(H4=0,"-",((E4/H4)-1)*100)</f>
        <v>22.36306528636902</v>
      </c>
      <c r="L4" s="7" t="n">
        <f>IF(I4=0,"-",((F4/I4)-1)*100)</f>
        <v>18.869687062120512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193457.0</v>
      </c>
      <c r="E5" s="5" t="n">
        <v>190598.0</v>
      </c>
      <c r="F5" s="6" t="n">
        <v>2859.0</v>
      </c>
      <c r="G5" s="5" t="n">
        <f ref="G5:G48" si="1" t="shared">H5+I5</f>
        <v>180915.0</v>
      </c>
      <c r="H5" s="5" t="n">
        <v>179045.0</v>
      </c>
      <c r="I5" s="6" t="n">
        <v>1870.0</v>
      </c>
      <c r="J5" s="7" t="n">
        <f ref="J5:L49" si="2" t="shared">IF(G5=0,"-",((D5/G5)-1)*100)</f>
        <v>6.932537379432335</v>
      </c>
      <c r="K5" s="7" t="n">
        <f si="2" t="shared"/>
        <v>6.452567790220343</v>
      </c>
      <c r="L5" s="7" t="n">
        <f si="2" t="shared"/>
        <v>52.887700534759354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86743.0</v>
      </c>
      <c r="E6" s="5" t="n">
        <v>135.0</v>
      </c>
      <c r="F6" s="6" t="n">
        <v>86608.0</v>
      </c>
      <c r="G6" s="5" t="n">
        <f si="1" t="shared"/>
        <v>79593.0</v>
      </c>
      <c r="H6" s="5" t="n">
        <v>133.0</v>
      </c>
      <c r="I6" s="6" t="n">
        <v>79460.0</v>
      </c>
      <c r="J6" s="7" t="n">
        <f si="2" t="shared"/>
        <v>8.983202040380434</v>
      </c>
      <c r="K6" s="7" t="n">
        <f si="2" t="shared"/>
        <v>1.5037593984962516</v>
      </c>
      <c r="L6" s="7" t="n">
        <f si="2" t="shared"/>
        <v>8.99572111754341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18656.0</v>
      </c>
      <c r="E7" s="5" t="n">
        <v>221.0</v>
      </c>
      <c r="F7" s="6" t="n">
        <v>18435.0</v>
      </c>
      <c r="G7" s="5" t="n">
        <f si="1" t="shared"/>
        <v>15789.0</v>
      </c>
      <c r="H7" s="5" t="n">
        <v>254.0</v>
      </c>
      <c r="I7" s="6" t="n">
        <v>15535.0</v>
      </c>
      <c r="J7" s="7" t="n">
        <f si="2" t="shared"/>
        <v>18.158211413009063</v>
      </c>
      <c r="K7" s="7" t="n">
        <f si="2" t="shared"/>
        <v>-12.992125984251967</v>
      </c>
      <c r="L7" s="7" t="n">
        <f si="2" t="shared"/>
        <v>18.667524943675563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2041.0</v>
      </c>
      <c r="E8" s="5" t="n">
        <v>4.0</v>
      </c>
      <c r="F8" s="6" t="n">
        <v>2037.0</v>
      </c>
      <c r="G8" s="5" t="n">
        <f si="1" t="shared"/>
        <v>2125.0</v>
      </c>
      <c r="H8" s="5" t="n">
        <v>3.0</v>
      </c>
      <c r="I8" s="6" t="n">
        <v>2122.0</v>
      </c>
      <c r="J8" s="7" t="n">
        <f si="2" t="shared"/>
        <v>-3.9529411764705924</v>
      </c>
      <c r="K8" s="7" t="n">
        <f si="2" t="shared"/>
        <v>33.33333333333333</v>
      </c>
      <c r="L8" s="7" t="n">
        <f si="2" t="shared"/>
        <v>-4.005655042412815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1347.0</v>
      </c>
      <c r="E9" s="5" t="n">
        <v>10.0</v>
      </c>
      <c r="F9" s="6" t="n">
        <v>1337.0</v>
      </c>
      <c r="G9" s="5" t="n">
        <f si="1" t="shared"/>
        <v>1593.0</v>
      </c>
      <c r="H9" s="5" t="n">
        <v>7.0</v>
      </c>
      <c r="I9" s="6" t="n">
        <v>1586.0</v>
      </c>
      <c r="J9" s="7" t="n">
        <f si="2" t="shared"/>
        <v>-15.442561205273064</v>
      </c>
      <c r="K9" s="7" t="n">
        <f si="2" t="shared"/>
        <v>42.85714285714286</v>
      </c>
      <c r="L9" s="7" t="n">
        <f si="2" t="shared"/>
        <v>-15.699873896595207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25274.0</v>
      </c>
      <c r="E10" s="5" t="n">
        <v>43.0</v>
      </c>
      <c r="F10" s="6" t="n">
        <v>25231.0</v>
      </c>
      <c r="G10" s="5" t="n">
        <f si="1" t="shared"/>
        <v>24049.0</v>
      </c>
      <c r="H10" s="5" t="n">
        <v>49.0</v>
      </c>
      <c r="I10" s="6" t="n">
        <v>24000.0</v>
      </c>
      <c r="J10" s="7" t="n">
        <f si="2" t="shared"/>
        <v>5.093766892594287</v>
      </c>
      <c r="K10" s="7" t="n">
        <f si="2" t="shared"/>
        <v>-12.244897959183676</v>
      </c>
      <c r="L10" s="7" t="n">
        <f si="2" t="shared"/>
        <v>5.1291666666666735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23549.0</v>
      </c>
      <c r="E11" s="5" t="n">
        <v>29.0</v>
      </c>
      <c r="F11" s="6" t="n">
        <v>23520.0</v>
      </c>
      <c r="G11" s="5" t="n">
        <f si="1" t="shared"/>
        <v>19162.0</v>
      </c>
      <c r="H11" s="5" t="n">
        <v>20.0</v>
      </c>
      <c r="I11" s="6" t="n">
        <v>19142.0</v>
      </c>
      <c r="J11" s="7" t="n">
        <f si="2" t="shared"/>
        <v>22.894269909195273</v>
      </c>
      <c r="K11" s="7" t="n">
        <f si="2" t="shared"/>
        <v>44.99999999999999</v>
      </c>
      <c r="L11" s="7" t="n">
        <f si="2" t="shared"/>
        <v>22.871173336119522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11050.0</v>
      </c>
      <c r="E12" s="5" t="n">
        <v>28.0</v>
      </c>
      <c r="F12" s="6" t="n">
        <v>11022.0</v>
      </c>
      <c r="G12" s="5" t="n">
        <f si="1" t="shared"/>
        <v>9196.0</v>
      </c>
      <c r="H12" s="5" t="n">
        <v>40.0</v>
      </c>
      <c r="I12" s="6" t="n">
        <v>9156.0</v>
      </c>
      <c r="J12" s="7" t="n">
        <f si="2" t="shared"/>
        <v>20.160939538929966</v>
      </c>
      <c r="K12" s="7" t="n">
        <f si="2" t="shared"/>
        <v>-30.000000000000004</v>
      </c>
      <c r="L12" s="7" t="n">
        <f si="2" t="shared"/>
        <v>20.380078636959365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9906.0</v>
      </c>
      <c r="E13" s="5" t="n">
        <v>356.0</v>
      </c>
      <c r="F13" s="6" t="n">
        <v>9550.0</v>
      </c>
      <c r="G13" s="5" t="n">
        <f si="1" t="shared"/>
        <v>8375.0</v>
      </c>
      <c r="H13" s="5" t="n">
        <v>359.0</v>
      </c>
      <c r="I13" s="6" t="n">
        <v>8016.0</v>
      </c>
      <c r="J13" s="7" t="n">
        <f si="2" t="shared"/>
        <v>18.28059701492537</v>
      </c>
      <c r="K13" s="7" t="n">
        <f si="2" t="shared"/>
        <v>-0.835654596100277</v>
      </c>
      <c r="L13" s="7" t="n">
        <f si="2" t="shared"/>
        <v>19.13672654690619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11857.0</v>
      </c>
      <c r="E14" s="5" t="n">
        <v>172.0</v>
      </c>
      <c r="F14" s="6" t="n">
        <v>11685.0</v>
      </c>
      <c r="G14" s="5" t="n">
        <f si="1" t="shared"/>
        <v>11134.0</v>
      </c>
      <c r="H14" s="5" t="n">
        <v>208.0</v>
      </c>
      <c r="I14" s="6" t="n">
        <v>10926.0</v>
      </c>
      <c r="J14" s="7" t="n">
        <f si="2" t="shared"/>
        <v>6.493623136339144</v>
      </c>
      <c r="K14" s="7" t="n">
        <f si="2" t="shared"/>
        <v>-17.307692307692314</v>
      </c>
      <c r="L14" s="7" t="n">
        <f si="2" t="shared"/>
        <v>6.946732564524982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8231.0</v>
      </c>
      <c r="E15" s="5" t="n">
        <v>189.0</v>
      </c>
      <c r="F15" s="6" t="n">
        <v>8042.0</v>
      </c>
      <c r="G15" s="5" t="n">
        <f si="1" t="shared"/>
        <v>6462.0</v>
      </c>
      <c r="H15" s="5" t="n">
        <v>269.0</v>
      </c>
      <c r="I15" s="6" t="n">
        <v>6193.0</v>
      </c>
      <c r="J15" s="7" t="n">
        <f si="2" t="shared"/>
        <v>27.375425564840604</v>
      </c>
      <c r="K15" s="7" t="n">
        <f si="2" t="shared"/>
        <v>-29.73977695167286</v>
      </c>
      <c r="L15" s="7" t="n">
        <f si="2" t="shared"/>
        <v>29.85628935895366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677.0</v>
      </c>
      <c r="E16" s="5" t="n">
        <f si="3" t="shared"/>
        <v>142.0</v>
      </c>
      <c r="F16" s="5" t="n">
        <f si="3" t="shared"/>
        <v>535.0</v>
      </c>
      <c r="G16" s="5" t="n">
        <f si="3" t="shared"/>
        <v>607.0</v>
      </c>
      <c r="H16" s="5" t="n">
        <f si="3" t="shared"/>
        <v>212.0</v>
      </c>
      <c r="I16" s="5" t="n">
        <f si="3" t="shared"/>
        <v>395.0</v>
      </c>
      <c r="J16" s="7" t="n">
        <f si="2" t="shared"/>
        <v>11.53212520593081</v>
      </c>
      <c r="K16" s="7" t="n">
        <f si="2" t="shared"/>
        <v>-33.01886792452831</v>
      </c>
      <c r="L16" s="7" t="n">
        <f si="2" t="shared"/>
        <v>35.443037974683534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90544.0</v>
      </c>
      <c r="E17" s="5" t="n">
        <v>959.0</v>
      </c>
      <c r="F17" s="6" t="n">
        <v>89585.0</v>
      </c>
      <c r="G17" s="5" t="n">
        <f si="1" t="shared"/>
        <v>78985.0</v>
      </c>
      <c r="H17" s="5" t="n">
        <v>1157.0</v>
      </c>
      <c r="I17" s="6" t="n">
        <v>77828.0</v>
      </c>
      <c r="J17" s="7" t="n">
        <f si="2" t="shared"/>
        <v>14.634424257770462</v>
      </c>
      <c r="K17" s="7" t="n">
        <f si="2" t="shared"/>
        <v>-17.11322385479689</v>
      </c>
      <c r="L17" s="7" t="n">
        <f si="2" t="shared"/>
        <v>15.106388446317531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1007.0</v>
      </c>
      <c r="E18" s="5" t="n">
        <f si="4" t="shared"/>
        <v>3.0</v>
      </c>
      <c r="F18" s="5" t="n">
        <f si="4" t="shared"/>
        <v>1004.0</v>
      </c>
      <c r="G18" s="5" t="n">
        <f si="4" t="shared"/>
        <v>7217.0</v>
      </c>
      <c r="H18" s="5" t="n">
        <f si="4" t="shared"/>
        <v>11.0</v>
      </c>
      <c r="I18" s="5" t="n">
        <f si="4" t="shared"/>
        <v>7206.0</v>
      </c>
      <c r="J18" s="7" t="n">
        <f si="2" t="shared"/>
        <v>-86.04683386448663</v>
      </c>
      <c r="K18" s="7" t="n">
        <f si="2" t="shared"/>
        <v>-72.72727272727273</v>
      </c>
      <c r="L18" s="7" t="n">
        <f si="2" t="shared"/>
        <v>-86.06716625034694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480332.0</v>
      </c>
      <c r="E19" s="5" t="n">
        <v>268287.0</v>
      </c>
      <c r="F19" s="6" t="n">
        <v>212045.0</v>
      </c>
      <c r="G19" s="5" t="n">
        <f si="1" t="shared"/>
        <v>437183.0</v>
      </c>
      <c r="H19" s="5" t="n">
        <v>243012.0</v>
      </c>
      <c r="I19" s="6" t="n">
        <v>194171.0</v>
      </c>
      <c r="J19" s="7" t="n">
        <f si="2" t="shared"/>
        <v>9.869779931973577</v>
      </c>
      <c r="K19" s="7" t="n">
        <f si="2" t="shared"/>
        <v>10.400720952051756</v>
      </c>
      <c r="L19" s="7" t="n">
        <f si="2" t="shared"/>
        <v>9.205288122325172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5281.0</v>
      </c>
      <c r="E20" s="5" t="n">
        <v>32.0</v>
      </c>
      <c r="F20" s="6" t="n">
        <v>5249.0</v>
      </c>
      <c r="G20" s="5" t="n">
        <f si="1" t="shared"/>
        <v>5941.0</v>
      </c>
      <c r="H20" s="5" t="n">
        <v>51.0</v>
      </c>
      <c r="I20" s="6" t="n">
        <v>5890.0</v>
      </c>
      <c r="J20" s="7" t="n">
        <f si="2" t="shared"/>
        <v>-11.109240868540649</v>
      </c>
      <c r="K20" s="7" t="n">
        <f si="2" t="shared"/>
        <v>-37.254901960784316</v>
      </c>
      <c r="L20" s="7" t="n">
        <f si="2" t="shared"/>
        <v>-10.882852292020374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34900.0</v>
      </c>
      <c r="E21" s="5" t="n">
        <v>285.0</v>
      </c>
      <c r="F21" s="6" t="n">
        <v>34615.0</v>
      </c>
      <c r="G21" s="5" t="n">
        <f si="1" t="shared"/>
        <v>34355.0</v>
      </c>
      <c r="H21" s="5" t="n">
        <v>253.0</v>
      </c>
      <c r="I21" s="6" t="n">
        <v>34102.0</v>
      </c>
      <c r="J21" s="7" t="n">
        <f si="2" t="shared"/>
        <v>1.5863775287439985</v>
      </c>
      <c r="K21" s="7" t="n">
        <f si="2" t="shared"/>
        <v>12.648221343873512</v>
      </c>
      <c r="L21" s="7" t="n">
        <f si="2" t="shared"/>
        <v>1.5043105976189075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200.0</v>
      </c>
      <c r="E22" s="5" t="n">
        <v>1.0</v>
      </c>
      <c r="F22" s="6" t="n">
        <v>199.0</v>
      </c>
      <c r="G22" s="5" t="n">
        <f si="1" t="shared"/>
        <v>249.0</v>
      </c>
      <c r="H22" s="5" t="n">
        <v>1.0</v>
      </c>
      <c r="I22" s="6" t="n">
        <v>248.0</v>
      </c>
      <c r="J22" s="7" t="n">
        <f si="2" t="shared"/>
        <v>-19.67871485943775</v>
      </c>
      <c r="K22" s="7" t="n">
        <f si="2" t="shared"/>
        <v>0.0</v>
      </c>
      <c r="L22" s="7" t="n">
        <f si="2" t="shared"/>
        <v>-19.758064516129036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393.0</v>
      </c>
      <c r="E23" s="5" t="n">
        <v>19.0</v>
      </c>
      <c r="F23" s="6" t="n">
        <v>374.0</v>
      </c>
      <c r="G23" s="5" t="n">
        <f si="1" t="shared"/>
        <v>574.0</v>
      </c>
      <c r="H23" s="5" t="n">
        <v>13.0</v>
      </c>
      <c r="I23" s="6" t="n">
        <v>561.0</v>
      </c>
      <c r="J23" s="7" t="n">
        <f si="2" t="shared"/>
        <v>-31.533101045296164</v>
      </c>
      <c r="K23" s="7" t="n">
        <f si="2" t="shared"/>
        <v>46.153846153846146</v>
      </c>
      <c r="L23" s="7" t="n">
        <f si="2" t="shared"/>
        <v>-33.333333333333336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81.0</v>
      </c>
      <c r="E24" s="5" t="n">
        <v>4.0</v>
      </c>
      <c r="F24" s="6" t="n">
        <v>77.0</v>
      </c>
      <c r="G24" s="5" t="n">
        <f si="1" t="shared"/>
        <v>84.0</v>
      </c>
      <c r="H24" s="5" t="n">
        <v>3.0</v>
      </c>
      <c r="I24" s="6" t="n">
        <v>81.0</v>
      </c>
      <c r="J24" s="7" t="n">
        <f si="2" t="shared"/>
        <v>-3.57142857142857</v>
      </c>
      <c r="K24" s="7" t="n">
        <f si="2" t="shared"/>
        <v>33.33333333333333</v>
      </c>
      <c r="L24" s="7" t="n">
        <f si="2" t="shared"/>
        <v>-4.938271604938271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619.0</v>
      </c>
      <c r="E25" s="5" t="n">
        <f si="5" t="shared"/>
        <v>9.0</v>
      </c>
      <c r="F25" s="5" t="n">
        <f si="5" t="shared"/>
        <v>610.0</v>
      </c>
      <c r="G25" s="5" t="n">
        <f si="5" t="shared"/>
        <v>645.0</v>
      </c>
      <c r="H25" s="5" t="n">
        <f si="5" t="shared"/>
        <v>15.0</v>
      </c>
      <c r="I25" s="5" t="n">
        <f si="5" t="shared"/>
        <v>630.0</v>
      </c>
      <c r="J25" s="7" t="n">
        <f si="2" t="shared"/>
        <v>-4.031007751937987</v>
      </c>
      <c r="K25" s="7" t="n">
        <f si="2" t="shared"/>
        <v>-40.0</v>
      </c>
      <c r="L25" s="7" t="n">
        <f si="2" t="shared"/>
        <v>-3.1746031746031744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41474.0</v>
      </c>
      <c r="E26" s="5" t="n">
        <v>350.0</v>
      </c>
      <c r="F26" s="6" t="n">
        <v>41124.0</v>
      </c>
      <c r="G26" s="5" t="n">
        <f si="1" t="shared"/>
        <v>41848.0</v>
      </c>
      <c r="H26" s="5" t="n">
        <v>336.0</v>
      </c>
      <c r="I26" s="6" t="n">
        <v>41512.0</v>
      </c>
      <c r="J26" s="7" t="n">
        <f si="2" t="shared"/>
        <v>-0.8937105715924321</v>
      </c>
      <c r="K26" s="7" t="n">
        <f si="2" t="shared"/>
        <v>4.166666666666674</v>
      </c>
      <c r="L26" s="7" t="n">
        <f si="2" t="shared"/>
        <v>-0.9346694931586019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395.0</v>
      </c>
      <c r="E27" s="5" t="n">
        <v>3.0</v>
      </c>
      <c r="F27" s="6" t="n">
        <v>392.0</v>
      </c>
      <c r="G27" s="5" t="n">
        <f si="1" t="shared"/>
        <v>322.0</v>
      </c>
      <c r="H27" s="5" t="n">
        <v>0.0</v>
      </c>
      <c r="I27" s="6" t="n">
        <v>322.0</v>
      </c>
      <c r="J27" s="7" t="n">
        <f si="2" t="shared"/>
        <v>22.670807453416142</v>
      </c>
      <c r="K27" s="7" t="str">
        <f si="2" t="shared"/>
        <v>-</v>
      </c>
      <c r="L27" s="7" t="n">
        <f si="2" t="shared"/>
        <v>21.739130434782616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2361.0</v>
      </c>
      <c r="E28" s="5" t="n">
        <v>8.0</v>
      </c>
      <c r="F28" s="6" t="n">
        <v>2353.0</v>
      </c>
      <c r="G28" s="5" t="n">
        <f si="1" t="shared"/>
        <v>2448.0</v>
      </c>
      <c r="H28" s="5" t="n">
        <v>18.0</v>
      </c>
      <c r="I28" s="6" t="n">
        <v>2430.0</v>
      </c>
      <c r="J28" s="7" t="n">
        <f si="2" t="shared"/>
        <v>-3.5539215686274495</v>
      </c>
      <c r="K28" s="7" t="n">
        <f si="2" t="shared"/>
        <v>-55.55555555555556</v>
      </c>
      <c r="L28" s="7" t="n">
        <f si="2" t="shared"/>
        <v>-3.1687242798353887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3726.0</v>
      </c>
      <c r="E29" s="5" t="n">
        <v>12.0</v>
      </c>
      <c r="F29" s="6" t="n">
        <v>3714.0</v>
      </c>
      <c r="G29" s="5" t="n">
        <f si="1" t="shared"/>
        <v>3774.0</v>
      </c>
      <c r="H29" s="5" t="n">
        <v>12.0</v>
      </c>
      <c r="I29" s="6" t="n">
        <v>3762.0</v>
      </c>
      <c r="J29" s="7" t="n">
        <f si="2" t="shared"/>
        <v>-1.2718600953895098</v>
      </c>
      <c r="K29" s="7" t="n">
        <f si="2" t="shared"/>
        <v>0.0</v>
      </c>
      <c r="L29" s="7" t="n">
        <f si="2" t="shared"/>
        <v>-1.2759170653907526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898.0</v>
      </c>
      <c r="E30" s="5" t="n">
        <v>0.0</v>
      </c>
      <c r="F30" s="6" t="n">
        <v>898.0</v>
      </c>
      <c r="G30" s="5" t="n">
        <f si="1" t="shared"/>
        <v>1033.0</v>
      </c>
      <c r="H30" s="5" t="n">
        <v>3.0</v>
      </c>
      <c r="I30" s="6" t="n">
        <v>1030.0</v>
      </c>
      <c r="J30" s="7" t="n">
        <f si="2" t="shared"/>
        <v>-13.06873184898354</v>
      </c>
      <c r="K30" s="7" t="n">
        <f si="2" t="shared"/>
        <v>-100.0</v>
      </c>
      <c r="L30" s="7" t="n">
        <f si="2" t="shared"/>
        <v>-12.815533980582527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1130.0</v>
      </c>
      <c r="E31" s="5" t="n">
        <v>4.0</v>
      </c>
      <c r="F31" s="6" t="n">
        <v>1126.0</v>
      </c>
      <c r="G31" s="5" t="n">
        <f si="1" t="shared"/>
        <v>965.0</v>
      </c>
      <c r="H31" s="5" t="n">
        <v>4.0</v>
      </c>
      <c r="I31" s="6" t="n">
        <v>961.0</v>
      </c>
      <c r="J31" s="7" t="n">
        <f si="2" t="shared"/>
        <v>17.098445595854916</v>
      </c>
      <c r="K31" s="7" t="n">
        <f si="2" t="shared"/>
        <v>0.0</v>
      </c>
      <c r="L31" s="7" t="n">
        <f si="2" t="shared"/>
        <v>17.169614984391266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619.0</v>
      </c>
      <c r="E32" s="5" t="n">
        <v>4.0</v>
      </c>
      <c r="F32" s="6" t="n">
        <v>615.0</v>
      </c>
      <c r="G32" s="5" t="n">
        <f si="1" t="shared"/>
        <v>596.0</v>
      </c>
      <c r="H32" s="5" t="n">
        <v>4.0</v>
      </c>
      <c r="I32" s="6" t="n">
        <v>592.0</v>
      </c>
      <c r="J32" s="7" t="n">
        <f si="2" t="shared"/>
        <v>3.8590604026845554</v>
      </c>
      <c r="K32" s="7" t="n">
        <f si="2" t="shared"/>
        <v>0.0</v>
      </c>
      <c r="L32" s="7" t="n">
        <f si="2" t="shared"/>
        <v>3.8851351351351315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495.0</v>
      </c>
      <c r="E33" s="5" t="n">
        <v>2.0</v>
      </c>
      <c r="F33" s="6" t="n">
        <v>493.0</v>
      </c>
      <c r="G33" s="5" t="n">
        <f si="1" t="shared"/>
        <v>454.0</v>
      </c>
      <c r="H33" s="5" t="n">
        <v>0.0</v>
      </c>
      <c r="I33" s="6" t="n">
        <v>454.0</v>
      </c>
      <c r="J33" s="7" t="n">
        <f si="2" t="shared"/>
        <v>9.030837004405278</v>
      </c>
      <c r="K33" s="7" t="str">
        <f si="2" t="shared"/>
        <v>-</v>
      </c>
      <c r="L33" s="7" t="n">
        <f si="2" t="shared"/>
        <v>8.590308370044042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3985.0</v>
      </c>
      <c r="E34" s="5" t="n">
        <v>23.0</v>
      </c>
      <c r="F34" s="6" t="n">
        <v>3962.0</v>
      </c>
      <c r="G34" s="5" t="n">
        <f si="1" t="shared"/>
        <v>4736.0</v>
      </c>
      <c r="H34" s="5" t="n">
        <v>9.0</v>
      </c>
      <c r="I34" s="6" t="n">
        <v>4727.0</v>
      </c>
      <c r="J34" s="7" t="n">
        <f si="2" t="shared"/>
        <v>-15.857263513513509</v>
      </c>
      <c r="K34" s="7" t="n">
        <f si="2" t="shared"/>
        <v>155.55555555555554</v>
      </c>
      <c r="L34" s="7" t="n">
        <f si="2" t="shared"/>
        <v>-16.183625978421833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524.0</v>
      </c>
      <c r="E35" s="5" t="n">
        <v>0.0</v>
      </c>
      <c r="F35" s="6" t="n">
        <v>524.0</v>
      </c>
      <c r="G35" s="5" t="n">
        <f si="1" t="shared"/>
        <v>556.0</v>
      </c>
      <c r="H35" s="5" t="n">
        <v>1.0</v>
      </c>
      <c r="I35" s="6" t="n">
        <v>555.0</v>
      </c>
      <c r="J35" s="7" t="n">
        <f si="2" t="shared"/>
        <v>-5.755395683453235</v>
      </c>
      <c r="K35" s="7" t="n">
        <f si="2" t="shared"/>
        <v>-100.0</v>
      </c>
      <c r="L35" s="7" t="n">
        <f si="2" t="shared"/>
        <v>-5.585585585585584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95.0</v>
      </c>
      <c r="E36" s="5" t="n">
        <v>0.0</v>
      </c>
      <c r="F36" s="6" t="n">
        <v>95.0</v>
      </c>
      <c r="G36" s="5" t="n">
        <f si="1" t="shared"/>
        <v>124.0</v>
      </c>
      <c r="H36" s="5" t="n">
        <v>0.0</v>
      </c>
      <c r="I36" s="6" t="n">
        <v>124.0</v>
      </c>
      <c r="J36" s="7" t="n">
        <f si="2" t="shared"/>
        <v>-23.38709677419355</v>
      </c>
      <c r="K36" s="7" t="str">
        <f si="2" t="shared"/>
        <v>-</v>
      </c>
      <c r="L36" s="7" t="n">
        <f si="2" t="shared"/>
        <v>-23.38709677419355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634.0</v>
      </c>
      <c r="E37" s="5" t="n">
        <v>0.0</v>
      </c>
      <c r="F37" s="6" t="n">
        <v>634.0</v>
      </c>
      <c r="G37" s="5" t="n">
        <f si="1" t="shared"/>
        <v>520.0</v>
      </c>
      <c r="H37" s="5" t="n">
        <v>0.0</v>
      </c>
      <c r="I37" s="6" t="n">
        <v>520.0</v>
      </c>
      <c r="J37" s="7" t="n">
        <f si="2" t="shared"/>
        <v>21.923076923076934</v>
      </c>
      <c r="K37" s="7" t="str">
        <f si="2" t="shared"/>
        <v>-</v>
      </c>
      <c r="L37" s="7" t="n">
        <f si="2" t="shared"/>
        <v>21.923076923076934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711.0</v>
      </c>
      <c r="E38" s="5" t="n">
        <v>0.0</v>
      </c>
      <c r="F38" s="6" t="n">
        <v>711.0</v>
      </c>
      <c r="G38" s="5" t="n">
        <f si="1" t="shared"/>
        <v>531.0</v>
      </c>
      <c r="H38" s="5" t="n">
        <v>0.0</v>
      </c>
      <c r="I38" s="6" t="n">
        <v>531.0</v>
      </c>
      <c r="J38" s="7" t="n">
        <f si="2" t="shared"/>
        <v>33.89830508474576</v>
      </c>
      <c r="K38" s="7" t="str">
        <f si="2" t="shared"/>
        <v>-</v>
      </c>
      <c r="L38" s="7" t="n">
        <f si="2" t="shared"/>
        <v>33.89830508474576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2505.0</v>
      </c>
      <c r="E39" s="5" t="n">
        <f si="6" t="shared"/>
        <v>3.0</v>
      </c>
      <c r="F39" s="5" t="n">
        <f si="6" t="shared"/>
        <v>2502.0</v>
      </c>
      <c r="G39" s="5" t="n">
        <f si="6" t="shared"/>
        <v>2417.0</v>
      </c>
      <c r="H39" s="5" t="n">
        <f si="6" t="shared"/>
        <v>1.0</v>
      </c>
      <c r="I39" s="5" t="n">
        <f si="6" t="shared"/>
        <v>2416.0</v>
      </c>
      <c r="J39" s="7" t="n">
        <f si="2" t="shared"/>
        <v>3.640877120397179</v>
      </c>
      <c r="K39" s="7" t="n">
        <f si="2" t="shared"/>
        <v>200.0</v>
      </c>
      <c r="L39" s="7" t="n">
        <f si="2" t="shared"/>
        <v>3.5596026490066324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18078.0</v>
      </c>
      <c r="E40" s="5" t="n">
        <v>59.0</v>
      </c>
      <c r="F40" s="6" t="n">
        <v>18019.0</v>
      </c>
      <c r="G40" s="5" t="n">
        <f si="1" t="shared"/>
        <v>18476.0</v>
      </c>
      <c r="H40" s="5" t="n">
        <v>52.0</v>
      </c>
      <c r="I40" s="6" t="n">
        <v>18424.0</v>
      </c>
      <c r="J40" s="7" t="n">
        <f si="2" t="shared"/>
        <v>-2.1541459190300927</v>
      </c>
      <c r="K40" s="7" t="n">
        <f si="2" t="shared"/>
        <v>13.461538461538458</v>
      </c>
      <c r="L40" s="7" t="n">
        <f si="2" t="shared"/>
        <v>-2.198219713417282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5831.0</v>
      </c>
      <c r="E41" s="5" t="n">
        <v>48.0</v>
      </c>
      <c r="F41" s="6" t="n">
        <v>5783.0</v>
      </c>
      <c r="G41" s="5" t="n">
        <f si="1" t="shared"/>
        <v>5535.0</v>
      </c>
      <c r="H41" s="5" t="n">
        <v>25.0</v>
      </c>
      <c r="I41" s="6" t="n">
        <v>5510.0</v>
      </c>
      <c r="J41" s="7" t="n">
        <f si="2" t="shared"/>
        <v>5.347786811201449</v>
      </c>
      <c r="K41" s="7" t="n">
        <f si="2" t="shared"/>
        <v>92.0</v>
      </c>
      <c r="L41" s="7" t="n">
        <f si="2" t="shared"/>
        <v>4.95462794918331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828.0</v>
      </c>
      <c r="E42" s="5" t="n">
        <v>6.0</v>
      </c>
      <c r="F42" s="6" t="n">
        <v>822.0</v>
      </c>
      <c r="G42" s="5" t="n">
        <f si="1" t="shared"/>
        <v>761.0</v>
      </c>
      <c r="H42" s="5" t="n">
        <v>6.0</v>
      </c>
      <c r="I42" s="6" t="n">
        <v>755.0</v>
      </c>
      <c r="J42" s="7" t="n">
        <f si="2" t="shared"/>
        <v>8.804204993429687</v>
      </c>
      <c r="K42" s="7" t="n">
        <f si="2" t="shared"/>
        <v>0.0</v>
      </c>
      <c r="L42" s="7" t="n">
        <f si="2" t="shared"/>
        <v>8.874172185430474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63.0</v>
      </c>
      <c r="E43" s="5" t="n">
        <f si="7" t="shared"/>
        <v>0.0</v>
      </c>
      <c r="F43" s="5" t="n">
        <f si="7" t="shared"/>
        <v>63.0</v>
      </c>
      <c r="G43" s="5" t="n">
        <f si="7" t="shared"/>
        <v>92.0</v>
      </c>
      <c r="H43" s="5" t="n">
        <f si="7" t="shared"/>
        <v>0.0</v>
      </c>
      <c r="I43" s="5" t="n">
        <f si="7" t="shared"/>
        <v>92.0</v>
      </c>
      <c r="J43" s="7" t="n">
        <f si="2" t="shared"/>
        <v>-31.521739130434778</v>
      </c>
      <c r="K43" s="7" t="str">
        <f si="2" t="shared"/>
        <v>-</v>
      </c>
      <c r="L43" s="7" t="n">
        <f si="2" t="shared"/>
        <v>-31.521739130434778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6722.0</v>
      </c>
      <c r="E44" s="5" t="n">
        <v>54.0</v>
      </c>
      <c r="F44" s="6" t="n">
        <v>6668.0</v>
      </c>
      <c r="G44" s="5" t="n">
        <f si="1" t="shared"/>
        <v>6388.0</v>
      </c>
      <c r="H44" s="5" t="n">
        <v>31.0</v>
      </c>
      <c r="I44" s="6" t="n">
        <v>6357.0</v>
      </c>
      <c r="J44" s="7" t="n">
        <f si="2" t="shared"/>
        <v>5.22855353788354</v>
      </c>
      <c r="K44" s="7" t="n">
        <f si="2" t="shared"/>
        <v>74.19354838709677</v>
      </c>
      <c r="L44" s="7" t="n">
        <f si="2" t="shared"/>
        <v>4.892244769545373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386.0</v>
      </c>
      <c r="E45" s="5" t="n">
        <v>24.0</v>
      </c>
      <c r="F45" s="6" t="n">
        <v>362.0</v>
      </c>
      <c r="G45" s="5" t="n">
        <f si="1" t="shared"/>
        <v>390.0</v>
      </c>
      <c r="H45" s="5" t="n">
        <v>4.0</v>
      </c>
      <c r="I45" s="6" t="n">
        <v>386.0</v>
      </c>
      <c r="J45" s="7" t="n">
        <f si="2" t="shared"/>
        <v>-1.025641025641022</v>
      </c>
      <c r="K45" s="7" t="n">
        <f si="2" t="shared"/>
        <v>500.0</v>
      </c>
      <c r="L45" s="7" t="n">
        <f si="2" t="shared"/>
        <v>-6.217616580310881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391.0</v>
      </c>
      <c r="E46" s="5" t="n">
        <f si="8" t="shared"/>
        <v>1.0</v>
      </c>
      <c r="F46" s="5" t="n">
        <f si="8" t="shared"/>
        <v>390.0</v>
      </c>
      <c r="G46" s="5" t="n">
        <f si="8" t="shared"/>
        <v>505.0</v>
      </c>
      <c r="H46" s="5" t="n">
        <f si="8" t="shared"/>
        <v>1.0</v>
      </c>
      <c r="I46" s="5" t="n">
        <f si="8" t="shared"/>
        <v>504.0</v>
      </c>
      <c r="J46" s="7" t="n">
        <f si="2" t="shared"/>
        <v>-22.574257425742573</v>
      </c>
      <c r="K46" s="7" t="n">
        <f si="2" t="shared"/>
        <v>0.0</v>
      </c>
      <c r="L46" s="7" t="n">
        <f si="2" t="shared"/>
        <v>-22.619047619047617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777.0</v>
      </c>
      <c r="E47" s="5" t="n">
        <v>25.0</v>
      </c>
      <c r="F47" s="6" t="n">
        <v>752.0</v>
      </c>
      <c r="G47" s="5" t="n">
        <f si="1" t="shared"/>
        <v>895.0</v>
      </c>
      <c r="H47" s="5" t="n">
        <v>5.0</v>
      </c>
      <c r="I47" s="6" t="n">
        <v>890.0</v>
      </c>
      <c r="J47" s="7" t="n">
        <f si="2" t="shared"/>
        <v>-13.184357541899438</v>
      </c>
      <c r="K47" s="7" t="n">
        <f si="2" t="shared"/>
        <v>400.0</v>
      </c>
      <c r="L47" s="7" t="n">
        <f si="2" t="shared"/>
        <v>-15.505617977528086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2775.0</v>
      </c>
      <c r="E48" s="5" t="n">
        <v>107.0</v>
      </c>
      <c r="F48" s="12" t="n">
        <v>2668.0</v>
      </c>
      <c r="G48" s="5" t="n">
        <f si="1" t="shared"/>
        <v>1610.0</v>
      </c>
      <c r="H48" s="13" t="n">
        <v>79.0</v>
      </c>
      <c r="I48" s="12" t="n">
        <v>1531.0</v>
      </c>
      <c r="J48" s="14" t="n">
        <f si="2" t="shared"/>
        <v>72.36024844720497</v>
      </c>
      <c r="K48" s="14" t="n">
        <f si="2" t="shared"/>
        <v>35.443037974683534</v>
      </c>
      <c r="L48" s="14" t="n">
        <f si="2" t="shared"/>
        <v>74.26518615284128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550158.0</v>
      </c>
      <c r="E49" s="5" t="n">
        <f ref="E49:I49" si="9" t="shared">E19+E26+E40+E44+E47+E48</f>
        <v>268882.0</v>
      </c>
      <c r="F49" s="5" t="n">
        <f si="9" t="shared"/>
        <v>281276.0</v>
      </c>
      <c r="G49" s="5" t="n">
        <f si="9" t="shared"/>
        <v>506400.0</v>
      </c>
      <c r="H49" s="5" t="n">
        <f si="9" t="shared"/>
        <v>243515.0</v>
      </c>
      <c r="I49" s="5" t="n">
        <f si="9" t="shared"/>
        <v>262885.0</v>
      </c>
      <c r="J49" s="7" t="n">
        <f si="2" t="shared"/>
        <v>8.640995260663509</v>
      </c>
      <c r="K49" s="7" t="n">
        <f si="2" t="shared"/>
        <v>10.417017432191034</v>
      </c>
      <c r="L49" s="7" t="n">
        <f si="2" t="shared"/>
        <v>6.995834680563751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