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<sst xmlns="http://schemas.openxmlformats.org/spreadsheetml/2006/main" count="113" uniqueCount="62">
  <si>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</si>
  <si>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</si>
  <si>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</si>
  <si>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</si>
  <si>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</si>
  <si>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</si>
  <si>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</si>
  <si>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</si>
  <si>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</si>
  <si>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</si>
  <si>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</si>
  <si>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</si>
  <si>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</si>
  <si>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</si>
  <si>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</si>
  <si>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</si>
  <si>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</si>
  <si>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</si>
  <si>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</si>
  <si>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</si>
  <si>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</si>
  <si>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</si>
  <si>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</si>
  <si>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</si>
  <si>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</si>
  <si>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</si>
  <si>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</si>
  <si>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</si>
  <si>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</si>
  <si>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</si>
  <si>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</si>
  <si>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</si>
  <si>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</si>
  <si>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</si>
  <si>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</si>
  <si>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</si>
  <si>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</si>
  <si>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</si>
  <si>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</si>
  <si>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</si>
  <si>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</si>
  <si>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</si>
  <si>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</si>
  <si>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</si>
  <si>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</si>
  <si>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</si>
  <si>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</si>
  <si>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</si>
  <si>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</si>
  <si>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</si>
  <si>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</si>
  <si>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</si>
  <si>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</si>
  <si>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</si>
  <si>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</si>
  <si>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</si>
  <si>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</si>
  <si>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100年6月來臺旅客人次及成長率－按居住地分
Table 1-2 Visitor Arrivals by Residence,
June,2011</t>
  </si>
  <si>
    <t>100年6月 Jun.., 2011</t>
  </si>
  <si>
    <t>99年6月 Jun..,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</si>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</sst>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74923.0</v>
      </c>
      <c r="E4" s="5" t="n">
        <v>66557.0</v>
      </c>
      <c r="F4" s="6" t="n">
        <v>8366.0</v>
      </c>
      <c r="G4" s="5" t="n">
        <f>H4+I4</f>
        <v>77918.0</v>
      </c>
      <c r="H4" s="5" t="n">
        <v>70215.0</v>
      </c>
      <c r="I4" s="6" t="n">
        <v>7703.0</v>
      </c>
      <c r="J4" s="7" t="n">
        <f>IF(G4=0,"-",((D4/G4)-1)*100)</f>
        <v>-3.84378449138838</v>
      </c>
      <c r="K4" s="7" t="n">
        <f>IF(H4=0,"-",((E4/H4)-1)*100)</f>
        <v>-5.209713024282559</v>
      </c>
      <c r="L4" s="7" t="n">
        <f>IF(I4=0,"-",((F4/I4)-1)*100)</f>
        <v>8.607036219654685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114435.0</v>
      </c>
      <c r="E5" s="5" t="n">
        <v>111503.0</v>
      </c>
      <c r="F5" s="6" t="n">
        <v>2932.0</v>
      </c>
      <c r="G5" s="5" t="n">
        <f ref="G5:G48" si="1" t="shared">H5+I5</f>
        <v>135603.0</v>
      </c>
      <c r="H5" s="5" t="n">
        <v>133511.0</v>
      </c>
      <c r="I5" s="6" t="n">
        <v>2092.0</v>
      </c>
      <c r="J5" s="7" t="n">
        <f ref="J5:L49" si="2" t="shared">IF(G5=0,"-",((D5/G5)-1)*100)</f>
        <v>-15.610274108979894</v>
      </c>
      <c r="K5" s="7" t="n">
        <f si="2" t="shared"/>
        <v>-16.484035023331412</v>
      </c>
      <c r="L5" s="7" t="n">
        <f si="2" t="shared"/>
        <v>40.152963671128106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91089.0</v>
      </c>
      <c r="E6" s="5" t="n">
        <v>109.0</v>
      </c>
      <c r="F6" s="6" t="n">
        <v>90980.0</v>
      </c>
      <c r="G6" s="5" t="n">
        <f si="1" t="shared"/>
        <v>82806.0</v>
      </c>
      <c r="H6" s="5" t="n">
        <v>117.0</v>
      </c>
      <c r="I6" s="6" t="n">
        <v>82689.0</v>
      </c>
      <c r="J6" s="7" t="n">
        <f si="2" t="shared"/>
        <v>10.00289834069994</v>
      </c>
      <c r="K6" s="7" t="n">
        <f si="2" t="shared"/>
        <v>-6.8376068376068355</v>
      </c>
      <c r="L6" s="7" t="n">
        <f si="2" t="shared"/>
        <v>10.02672665046136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20161.0</v>
      </c>
      <c r="E7" s="5" t="n">
        <v>230.0</v>
      </c>
      <c r="F7" s="6" t="n">
        <v>19931.0</v>
      </c>
      <c r="G7" s="5" t="n">
        <f si="1" t="shared"/>
        <v>17023.0</v>
      </c>
      <c r="H7" s="5" t="n">
        <v>188.0</v>
      </c>
      <c r="I7" s="6" t="n">
        <v>16835.0</v>
      </c>
      <c r="J7" s="7" t="n">
        <f si="2" t="shared"/>
        <v>18.43388356928861</v>
      </c>
      <c r="K7" s="7" t="n">
        <f si="2" t="shared"/>
        <v>22.34042553191489</v>
      </c>
      <c r="L7" s="7" t="n">
        <f si="2" t="shared"/>
        <v>18.390258390258385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1965.0</v>
      </c>
      <c r="E8" s="5" t="n">
        <v>2.0</v>
      </c>
      <c r="F8" s="6" t="n">
        <v>1963.0</v>
      </c>
      <c r="G8" s="5" t="n">
        <f si="1" t="shared"/>
        <v>2109.0</v>
      </c>
      <c r="H8" s="5" t="n">
        <v>5.0</v>
      </c>
      <c r="I8" s="6" t="n">
        <v>2104.0</v>
      </c>
      <c r="J8" s="7" t="n">
        <f si="2" t="shared"/>
        <v>-6.827880512091033</v>
      </c>
      <c r="K8" s="7" t="n">
        <f si="2" t="shared"/>
        <v>-60.0</v>
      </c>
      <c r="L8" s="7" t="n">
        <f si="2" t="shared"/>
        <v>-6.701520912547531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1291.0</v>
      </c>
      <c r="E9" s="5" t="n">
        <v>21.0</v>
      </c>
      <c r="F9" s="6" t="n">
        <v>1270.0</v>
      </c>
      <c r="G9" s="5" t="n">
        <f si="1" t="shared"/>
        <v>1232.0</v>
      </c>
      <c r="H9" s="5" t="n">
        <v>13.0</v>
      </c>
      <c r="I9" s="6" t="n">
        <v>1219.0</v>
      </c>
      <c r="J9" s="7" t="n">
        <f si="2" t="shared"/>
        <v>4.788961038961048</v>
      </c>
      <c r="K9" s="7" t="n">
        <f si="2" t="shared"/>
        <v>61.53846153846154</v>
      </c>
      <c r="L9" s="7" t="n">
        <f si="2" t="shared"/>
        <v>4.1837571780147575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21177.0</v>
      </c>
      <c r="E10" s="5" t="n">
        <v>42.0</v>
      </c>
      <c r="F10" s="6" t="n">
        <v>21135.0</v>
      </c>
      <c r="G10" s="5" t="n">
        <f si="1" t="shared"/>
        <v>24385.0</v>
      </c>
      <c r="H10" s="5" t="n">
        <v>39.0</v>
      </c>
      <c r="I10" s="6" t="n">
        <v>24346.0</v>
      </c>
      <c r="J10" s="7" t="n">
        <f si="2" t="shared"/>
        <v>-13.15562846011893</v>
      </c>
      <c r="K10" s="7" t="n">
        <f si="2" t="shared"/>
        <v>7.692307692307687</v>
      </c>
      <c r="L10" s="7" t="n">
        <f si="2" t="shared"/>
        <v>-13.189024891152545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25590.0</v>
      </c>
      <c r="E11" s="5" t="n">
        <v>36.0</v>
      </c>
      <c r="F11" s="6" t="n">
        <v>25554.0</v>
      </c>
      <c r="G11" s="5" t="n">
        <f si="1" t="shared"/>
        <v>21715.0</v>
      </c>
      <c r="H11" s="5" t="n">
        <v>47.0</v>
      </c>
      <c r="I11" s="6" t="n">
        <v>21668.0</v>
      </c>
      <c r="J11" s="7" t="n">
        <f si="2" t="shared"/>
        <v>17.844807736587608</v>
      </c>
      <c r="K11" s="7" t="n">
        <f si="2" t="shared"/>
        <v>-23.404255319148938</v>
      </c>
      <c r="L11" s="7" t="n">
        <f si="2" t="shared"/>
        <v>17.93428096732508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14082.0</v>
      </c>
      <c r="E12" s="5" t="n">
        <v>44.0</v>
      </c>
      <c r="F12" s="6" t="n">
        <v>14038.0</v>
      </c>
      <c r="G12" s="5" t="n">
        <f si="1" t="shared"/>
        <v>12343.0</v>
      </c>
      <c r="H12" s="5" t="n">
        <v>42.0</v>
      </c>
      <c r="I12" s="6" t="n">
        <v>12301.0</v>
      </c>
      <c r="J12" s="7" t="n">
        <f si="2" t="shared"/>
        <v>14.088957303734917</v>
      </c>
      <c r="K12" s="7" t="n">
        <f si="2" t="shared"/>
        <v>4.761904761904767</v>
      </c>
      <c r="L12" s="7" t="n">
        <f si="2" t="shared"/>
        <v>14.12080318673279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9940.0</v>
      </c>
      <c r="E13" s="5" t="n">
        <v>220.0</v>
      </c>
      <c r="F13" s="6" t="n">
        <v>9720.0</v>
      </c>
      <c r="G13" s="5" t="n">
        <f si="1" t="shared"/>
        <v>8002.0</v>
      </c>
      <c r="H13" s="5" t="n">
        <v>274.0</v>
      </c>
      <c r="I13" s="6" t="n">
        <v>7728.0</v>
      </c>
      <c r="J13" s="7" t="n">
        <f si="2" t="shared"/>
        <v>24.218945263684088</v>
      </c>
      <c r="K13" s="7" t="n">
        <f si="2" t="shared"/>
        <v>-19.70802919708029</v>
      </c>
      <c r="L13" s="7" t="n">
        <f si="2" t="shared"/>
        <v>25.77639751552796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9052.0</v>
      </c>
      <c r="E14" s="5" t="n">
        <v>100.0</v>
      </c>
      <c r="F14" s="6" t="n">
        <v>8952.0</v>
      </c>
      <c r="G14" s="5" t="n">
        <f si="1" t="shared"/>
        <v>7850.0</v>
      </c>
      <c r="H14" s="5" t="n">
        <v>82.0</v>
      </c>
      <c r="I14" s="6" t="n">
        <v>7768.0</v>
      </c>
      <c r="J14" s="7" t="n">
        <f si="2" t="shared"/>
        <v>15.312101910828035</v>
      </c>
      <c r="K14" s="7" t="n">
        <f si="2" t="shared"/>
        <v>21.95121951219512</v>
      </c>
      <c r="L14" s="7" t="n">
        <f si="2" t="shared"/>
        <v>15.242018537590107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9272.0</v>
      </c>
      <c r="E15" s="5" t="n">
        <v>202.0</v>
      </c>
      <c r="F15" s="6" t="n">
        <v>9070.0</v>
      </c>
      <c r="G15" s="5" t="n">
        <f si="1" t="shared"/>
        <v>5873.0</v>
      </c>
      <c r="H15" s="5" t="n">
        <v>171.0</v>
      </c>
      <c r="I15" s="6" t="n">
        <v>5702.0</v>
      </c>
      <c r="J15" s="7" t="n">
        <f si="2" t="shared"/>
        <v>57.8750212838413</v>
      </c>
      <c r="K15" s="7" t="n">
        <f si="2" t="shared"/>
        <v>18.128654970760238</v>
      </c>
      <c r="L15" s="7" t="n">
        <f si="2" t="shared"/>
        <v>59.066994037179946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506.0</v>
      </c>
      <c r="E16" s="5" t="n">
        <f si="3" t="shared"/>
        <v>79.0</v>
      </c>
      <c r="F16" s="5" t="n">
        <f si="3" t="shared"/>
        <v>427.0</v>
      </c>
      <c r="G16" s="5" t="n">
        <f si="3" t="shared"/>
        <v>537.0</v>
      </c>
      <c r="H16" s="5" t="n">
        <f si="3" t="shared"/>
        <v>161.0</v>
      </c>
      <c r="I16" s="5" t="n">
        <f si="3" t="shared"/>
        <v>376.0</v>
      </c>
      <c r="J16" s="7" t="n">
        <f si="2" t="shared"/>
        <v>-5.772811918063314</v>
      </c>
      <c r="K16" s="7" t="n">
        <f si="2" t="shared"/>
        <v>-50.93167701863355</v>
      </c>
      <c r="L16" s="7" t="n">
        <f si="2" t="shared"/>
        <v>13.563829787234049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89619.0</v>
      </c>
      <c r="E17" s="5" t="n">
        <v>723.0</v>
      </c>
      <c r="F17" s="6" t="n">
        <v>88896.0</v>
      </c>
      <c r="G17" s="5" t="n">
        <f si="1" t="shared"/>
        <v>80705.0</v>
      </c>
      <c r="H17" s="5" t="n">
        <v>816.0</v>
      </c>
      <c r="I17" s="6" t="n">
        <v>79889.0</v>
      </c>
      <c r="J17" s="7" t="n">
        <f si="2" t="shared"/>
        <v>11.045164487949943</v>
      </c>
      <c r="K17" s="7" t="n">
        <f si="2" t="shared"/>
        <v>-11.397058823529417</v>
      </c>
      <c r="L17" s="7" t="n">
        <f si="2" t="shared"/>
        <v>11.27439322059358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878.0</v>
      </c>
      <c r="E18" s="5" t="n">
        <f si="4" t="shared"/>
        <v>2.0</v>
      </c>
      <c r="F18" s="5" t="n">
        <f si="4" t="shared"/>
        <v>876.0</v>
      </c>
      <c r="G18" s="5" t="n">
        <f si="4" t="shared"/>
        <v>6451.0</v>
      </c>
      <c r="H18" s="5" t="n">
        <f si="4" t="shared"/>
        <v>6.0</v>
      </c>
      <c r="I18" s="5" t="n">
        <f si="4" t="shared"/>
        <v>6445.0</v>
      </c>
      <c r="J18" s="7" t="n">
        <f si="2" t="shared"/>
        <v>-86.3897070221671</v>
      </c>
      <c r="K18" s="7" t="n">
        <f si="2" t="shared"/>
        <v>-66.66666666666667</v>
      </c>
      <c r="L18" s="7" t="n">
        <f si="2" t="shared"/>
        <v>-86.40806826997672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394361.0</v>
      </c>
      <c r="E19" s="5" t="n">
        <v>179147.0</v>
      </c>
      <c r="F19" s="6" t="n">
        <v>215214.0</v>
      </c>
      <c r="G19" s="5" t="n">
        <f si="1" t="shared"/>
        <v>403847.0</v>
      </c>
      <c r="H19" s="5" t="n">
        <v>204871.0</v>
      </c>
      <c r="I19" s="6" t="n">
        <v>198976.0</v>
      </c>
      <c r="J19" s="7" t="n">
        <f si="2" t="shared"/>
        <v>-2.3489093641898995</v>
      </c>
      <c r="K19" s="7" t="n">
        <f si="2" t="shared"/>
        <v>-12.55619389762338</v>
      </c>
      <c r="L19" s="7" t="n">
        <f si="2" t="shared"/>
        <v>8.160783210035373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4237.0</v>
      </c>
      <c r="E20" s="5" t="n">
        <v>47.0</v>
      </c>
      <c r="F20" s="6" t="n">
        <v>4190.0</v>
      </c>
      <c r="G20" s="5" t="n">
        <f si="1" t="shared"/>
        <v>4376.0</v>
      </c>
      <c r="H20" s="5" t="n">
        <v>69.0</v>
      </c>
      <c r="I20" s="6" t="n">
        <v>4307.0</v>
      </c>
      <c r="J20" s="7" t="n">
        <f si="2" t="shared"/>
        <v>-3.176416819012795</v>
      </c>
      <c r="K20" s="7" t="n">
        <f si="2" t="shared"/>
        <v>-31.88405797101449</v>
      </c>
      <c r="L20" s="7" t="n">
        <f si="2" t="shared"/>
        <v>-2.7165080102159234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38763.0</v>
      </c>
      <c r="E21" s="5" t="n">
        <v>820.0</v>
      </c>
      <c r="F21" s="6" t="n">
        <v>37943.0</v>
      </c>
      <c r="G21" s="5" t="n">
        <f si="1" t="shared"/>
        <v>38488.0</v>
      </c>
      <c r="H21" s="5" t="n">
        <v>743.0</v>
      </c>
      <c r="I21" s="6" t="n">
        <v>37745.0</v>
      </c>
      <c r="J21" s="7" t="n">
        <f si="2" t="shared"/>
        <v>0.7145084182082817</v>
      </c>
      <c r="K21" s="7" t="n">
        <f si="2" t="shared"/>
        <v>10.363391655450883</v>
      </c>
      <c r="L21" s="7" t="n">
        <f si="2" t="shared"/>
        <v>0.5245727910981657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132.0</v>
      </c>
      <c r="E22" s="5" t="n">
        <v>1.0</v>
      </c>
      <c r="F22" s="6" t="n">
        <v>131.0</v>
      </c>
      <c r="G22" s="5" t="n">
        <f si="1" t="shared"/>
        <v>129.0</v>
      </c>
      <c r="H22" s="5" t="n">
        <v>3.0</v>
      </c>
      <c r="I22" s="6" t="n">
        <v>126.0</v>
      </c>
      <c r="J22" s="7" t="n">
        <f si="2" t="shared"/>
        <v>2.3255813953488413</v>
      </c>
      <c r="K22" s="7" t="n">
        <f si="2" t="shared"/>
        <v>-66.66666666666667</v>
      </c>
      <c r="L22" s="7" t="n">
        <f si="2" t="shared"/>
        <v>3.9682539682539764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275.0</v>
      </c>
      <c r="E23" s="5" t="n">
        <v>8.0</v>
      </c>
      <c r="F23" s="6" t="n">
        <v>267.0</v>
      </c>
      <c r="G23" s="5" t="n">
        <f si="1" t="shared"/>
        <v>262.0</v>
      </c>
      <c r="H23" s="5" t="n">
        <v>15.0</v>
      </c>
      <c r="I23" s="6" t="n">
        <v>247.0</v>
      </c>
      <c r="J23" s="7" t="n">
        <f si="2" t="shared"/>
        <v>4.961832061068705</v>
      </c>
      <c r="K23" s="7" t="n">
        <f si="2" t="shared"/>
        <v>-46.666666666666664</v>
      </c>
      <c r="L23" s="7" t="n">
        <f si="2" t="shared"/>
        <v>8.097165991902845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52.0</v>
      </c>
      <c r="E24" s="5" t="n">
        <v>2.0</v>
      </c>
      <c r="F24" s="6" t="n">
        <v>50.0</v>
      </c>
      <c r="G24" s="5" t="n">
        <f si="1" t="shared"/>
        <v>103.0</v>
      </c>
      <c r="H24" s="5" t="n">
        <v>5.0</v>
      </c>
      <c r="I24" s="6" t="n">
        <v>98.0</v>
      </c>
      <c r="J24" s="7" t="n">
        <f si="2" t="shared"/>
        <v>-49.51456310679612</v>
      </c>
      <c r="K24" s="7" t="n">
        <f si="2" t="shared"/>
        <v>-60.0</v>
      </c>
      <c r="L24" s="7" t="n">
        <f si="2" t="shared"/>
        <v>-48.97959183673469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558.0</v>
      </c>
      <c r="E25" s="5" t="n">
        <f si="5" t="shared"/>
        <v>19.0</v>
      </c>
      <c r="F25" s="5" t="n">
        <f si="5" t="shared"/>
        <v>539.0</v>
      </c>
      <c r="G25" s="5" t="n">
        <f si="5" t="shared"/>
        <v>644.0</v>
      </c>
      <c r="H25" s="5" t="n">
        <f si="5" t="shared"/>
        <v>41.0</v>
      </c>
      <c r="I25" s="5" t="n">
        <f si="5" t="shared"/>
        <v>603.0</v>
      </c>
      <c r="J25" s="7" t="n">
        <f si="2" t="shared"/>
        <v>-13.354037267080743</v>
      </c>
      <c r="K25" s="7" t="n">
        <f si="2" t="shared"/>
        <v>-53.65853658536586</v>
      </c>
      <c r="L25" s="7" t="n">
        <f si="2" t="shared"/>
        <v>-10.613598673300162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44017.0</v>
      </c>
      <c r="E26" s="5" t="n">
        <v>897.0</v>
      </c>
      <c r="F26" s="6" t="n">
        <v>43120.0</v>
      </c>
      <c r="G26" s="5" t="n">
        <f si="1" t="shared"/>
        <v>44002.0</v>
      </c>
      <c r="H26" s="5" t="n">
        <v>876.0</v>
      </c>
      <c r="I26" s="6" t="n">
        <v>43126.0</v>
      </c>
      <c r="J26" s="7" t="n">
        <f si="2" t="shared"/>
        <v>0.03408935957456283</v>
      </c>
      <c r="K26" s="7" t="n">
        <f si="2" t="shared"/>
        <v>2.397260273972601</v>
      </c>
      <c r="L26" s="7" t="n">
        <f si="2" t="shared"/>
        <v>-0.01391272086443962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349.0</v>
      </c>
      <c r="E27" s="5" t="n">
        <v>1.0</v>
      </c>
      <c r="F27" s="6" t="n">
        <v>348.0</v>
      </c>
      <c r="G27" s="5" t="n">
        <f si="1" t="shared"/>
        <v>350.0</v>
      </c>
      <c r="H27" s="5" t="n">
        <v>7.0</v>
      </c>
      <c r="I27" s="6" t="n">
        <v>343.0</v>
      </c>
      <c r="J27" s="7" t="n">
        <f si="2" t="shared"/>
        <v>-0.28571428571428914</v>
      </c>
      <c r="K27" s="7" t="n">
        <f si="2" t="shared"/>
        <v>-85.71428571428572</v>
      </c>
      <c r="L27" s="7" t="n">
        <f si="2" t="shared"/>
        <v>1.4577259475218707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2065.0</v>
      </c>
      <c r="E28" s="5" t="n">
        <v>33.0</v>
      </c>
      <c r="F28" s="6" t="n">
        <v>2032.0</v>
      </c>
      <c r="G28" s="5" t="n">
        <f si="1" t="shared"/>
        <v>2233.0</v>
      </c>
      <c r="H28" s="5" t="n">
        <v>42.0</v>
      </c>
      <c r="I28" s="6" t="n">
        <v>2191.0</v>
      </c>
      <c r="J28" s="7" t="n">
        <f si="2" t="shared"/>
        <v>-7.523510971786829</v>
      </c>
      <c r="K28" s="7" t="n">
        <f si="2" t="shared"/>
        <v>-21.42857142857143</v>
      </c>
      <c r="L28" s="7" t="n">
        <f si="2" t="shared"/>
        <v>-7.256960292104065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2761.0</v>
      </c>
      <c r="E29" s="5" t="n">
        <v>9.0</v>
      </c>
      <c r="F29" s="6" t="n">
        <v>2752.0</v>
      </c>
      <c r="G29" s="5" t="n">
        <f si="1" t="shared"/>
        <v>3112.0</v>
      </c>
      <c r="H29" s="5" t="n">
        <v>12.0</v>
      </c>
      <c r="I29" s="6" t="n">
        <v>3100.0</v>
      </c>
      <c r="J29" s="7" t="n">
        <f si="2" t="shared"/>
        <v>-11.278920308483286</v>
      </c>
      <c r="K29" s="7" t="n">
        <f si="2" t="shared"/>
        <v>-25.0</v>
      </c>
      <c r="L29" s="7" t="n">
        <f si="2" t="shared"/>
        <v>-11.225806451612907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951.0</v>
      </c>
      <c r="E30" s="5" t="n">
        <v>9.0</v>
      </c>
      <c r="F30" s="6" t="n">
        <v>942.0</v>
      </c>
      <c r="G30" s="5" t="n">
        <f si="1" t="shared"/>
        <v>1035.0</v>
      </c>
      <c r="H30" s="5" t="n">
        <v>12.0</v>
      </c>
      <c r="I30" s="6" t="n">
        <v>1023.0</v>
      </c>
      <c r="J30" s="7" t="n">
        <f si="2" t="shared"/>
        <v>-8.115942028985511</v>
      </c>
      <c r="K30" s="7" t="n">
        <f si="2" t="shared"/>
        <v>-25.0</v>
      </c>
      <c r="L30" s="7" t="n">
        <f si="2" t="shared"/>
        <v>-7.917888563049857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953.0</v>
      </c>
      <c r="E31" s="5" t="n">
        <v>2.0</v>
      </c>
      <c r="F31" s="6" t="n">
        <v>951.0</v>
      </c>
      <c r="G31" s="5" t="n">
        <f si="1" t="shared"/>
        <v>881.0</v>
      </c>
      <c r="H31" s="5" t="n">
        <v>3.0</v>
      </c>
      <c r="I31" s="6" t="n">
        <v>878.0</v>
      </c>
      <c r="J31" s="7" t="n">
        <f si="2" t="shared"/>
        <v>8.172531214528945</v>
      </c>
      <c r="K31" s="7" t="n">
        <f si="2" t="shared"/>
        <v>-33.333333333333336</v>
      </c>
      <c r="L31" s="7" t="n">
        <f si="2" t="shared"/>
        <v>8.314350797266524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483.0</v>
      </c>
      <c r="E32" s="5" t="n">
        <v>1.0</v>
      </c>
      <c r="F32" s="6" t="n">
        <v>482.0</v>
      </c>
      <c r="G32" s="5" t="n">
        <f si="1" t="shared"/>
        <v>425.0</v>
      </c>
      <c r="H32" s="5" t="n">
        <v>2.0</v>
      </c>
      <c r="I32" s="6" t="n">
        <v>423.0</v>
      </c>
      <c r="J32" s="7" t="n">
        <f si="2" t="shared"/>
        <v>13.647058823529413</v>
      </c>
      <c r="K32" s="7" t="n">
        <f si="2" t="shared"/>
        <v>-50.0</v>
      </c>
      <c r="L32" s="7" t="n">
        <f si="2" t="shared"/>
        <v>13.947990543735234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459.0</v>
      </c>
      <c r="E33" s="5" t="n">
        <v>1.0</v>
      </c>
      <c r="F33" s="6" t="n">
        <v>458.0</v>
      </c>
      <c r="G33" s="5" t="n">
        <f si="1" t="shared"/>
        <v>447.0</v>
      </c>
      <c r="H33" s="5" t="n">
        <v>8.0</v>
      </c>
      <c r="I33" s="6" t="n">
        <v>439.0</v>
      </c>
      <c r="J33" s="7" t="n">
        <f si="2" t="shared"/>
        <v>2.684563758389258</v>
      </c>
      <c r="K33" s="7" t="n">
        <f si="2" t="shared"/>
        <v>-87.5</v>
      </c>
      <c r="L33" s="7" t="n">
        <f si="2" t="shared"/>
        <v>4.328018223234631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3140.0</v>
      </c>
      <c r="E34" s="5" t="n">
        <v>8.0</v>
      </c>
      <c r="F34" s="6" t="n">
        <v>3132.0</v>
      </c>
      <c r="G34" s="5" t="n">
        <f si="1" t="shared"/>
        <v>3002.0</v>
      </c>
      <c r="H34" s="5" t="n">
        <v>11.0</v>
      </c>
      <c r="I34" s="6" t="n">
        <v>2991.0</v>
      </c>
      <c r="J34" s="7" t="n">
        <f si="2" t="shared"/>
        <v>4.596935376415723</v>
      </c>
      <c r="K34" s="7" t="n">
        <f si="2" t="shared"/>
        <v>-27.27272727272727</v>
      </c>
      <c r="L34" s="7" t="n">
        <f si="2" t="shared"/>
        <v>4.714142427281853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345.0</v>
      </c>
      <c r="E35" s="5" t="n">
        <v>2.0</v>
      </c>
      <c r="F35" s="6" t="n">
        <v>343.0</v>
      </c>
      <c r="G35" s="5" t="n">
        <f si="1" t="shared"/>
        <v>384.0</v>
      </c>
      <c r="H35" s="5" t="n">
        <v>2.0</v>
      </c>
      <c r="I35" s="6" t="n">
        <v>382.0</v>
      </c>
      <c r="J35" s="7" t="n">
        <f si="2" t="shared"/>
        <v>-10.15625</v>
      </c>
      <c r="K35" s="7" t="n">
        <f si="2" t="shared"/>
        <v>0.0</v>
      </c>
      <c r="L35" s="7" t="n">
        <f si="2" t="shared"/>
        <v>-10.209424083769637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93.0</v>
      </c>
      <c r="E36" s="5" t="n">
        <v>0.0</v>
      </c>
      <c r="F36" s="6" t="n">
        <v>93.0</v>
      </c>
      <c r="G36" s="5" t="n">
        <f si="1" t="shared"/>
        <v>130.0</v>
      </c>
      <c r="H36" s="5" t="n">
        <v>0.0</v>
      </c>
      <c r="I36" s="6" t="n">
        <v>130.0</v>
      </c>
      <c r="J36" s="7" t="n">
        <f si="2" t="shared"/>
        <v>-28.46153846153846</v>
      </c>
      <c r="K36" s="7" t="str">
        <f si="2" t="shared"/>
        <v>-</v>
      </c>
      <c r="L36" s="7" t="n">
        <f si="2" t="shared"/>
        <v>-28.46153846153846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565.0</v>
      </c>
      <c r="E37" s="5" t="n">
        <v>7.0</v>
      </c>
      <c r="F37" s="6" t="n">
        <v>558.0</v>
      </c>
      <c r="G37" s="5" t="n">
        <f si="1" t="shared"/>
        <v>555.0</v>
      </c>
      <c r="H37" s="5" t="n">
        <v>13.0</v>
      </c>
      <c r="I37" s="6" t="n">
        <v>542.0</v>
      </c>
      <c r="J37" s="7" t="n">
        <f si="2" t="shared"/>
        <v>1.8018018018018056</v>
      </c>
      <c r="K37" s="7" t="n">
        <f si="2" t="shared"/>
        <v>-46.15384615384615</v>
      </c>
      <c r="L37" s="7" t="n">
        <f si="2" t="shared"/>
        <v>2.9520295202952074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593.0</v>
      </c>
      <c r="E38" s="5" t="n">
        <v>0.0</v>
      </c>
      <c r="F38" s="6" t="n">
        <v>593.0</v>
      </c>
      <c r="G38" s="5" t="n">
        <f si="1" t="shared"/>
        <v>476.0</v>
      </c>
      <c r="H38" s="5" t="n">
        <v>1.0</v>
      </c>
      <c r="I38" s="6" t="n">
        <v>475.0</v>
      </c>
      <c r="J38" s="7" t="n">
        <f si="2" t="shared"/>
        <v>24.57983193277311</v>
      </c>
      <c r="K38" s="7" t="n">
        <f si="2" t="shared"/>
        <v>-100.0</v>
      </c>
      <c r="L38" s="7" t="n">
        <f si="2" t="shared"/>
        <v>24.842105263157887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2367.0</v>
      </c>
      <c r="E39" s="5" t="n">
        <f si="6" t="shared"/>
        <v>9.0</v>
      </c>
      <c r="F39" s="5" t="n">
        <f si="6" t="shared"/>
        <v>2358.0</v>
      </c>
      <c r="G39" s="5" t="n">
        <f si="6" t="shared"/>
        <v>2504.0</v>
      </c>
      <c r="H39" s="5" t="n">
        <f si="6" t="shared"/>
        <v>5.0</v>
      </c>
      <c r="I39" s="5" t="n">
        <f si="6" t="shared"/>
        <v>2499.0</v>
      </c>
      <c r="J39" s="7" t="n">
        <f si="2" t="shared"/>
        <v>-5.471246006389774</v>
      </c>
      <c r="K39" s="7" t="n">
        <f si="2" t="shared"/>
        <v>80.0</v>
      </c>
      <c r="L39" s="7" t="n">
        <f si="2" t="shared"/>
        <v>-5.6422569027611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15124.0</v>
      </c>
      <c r="E40" s="5" t="n">
        <v>82.0</v>
      </c>
      <c r="F40" s="6" t="n">
        <v>15042.0</v>
      </c>
      <c r="G40" s="5" t="n">
        <f si="1" t="shared"/>
        <v>15534.0</v>
      </c>
      <c r="H40" s="5" t="n">
        <v>118.0</v>
      </c>
      <c r="I40" s="6" t="n">
        <v>15416.0</v>
      </c>
      <c r="J40" s="7" t="n">
        <f si="2" t="shared"/>
        <v>-2.6393717007853756</v>
      </c>
      <c r="K40" s="7" t="n">
        <f si="2" t="shared"/>
        <v>-30.508474576271183</v>
      </c>
      <c r="L40" s="7" t="n">
        <f si="2" t="shared"/>
        <v>-2.426050856253248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4047.0</v>
      </c>
      <c r="E41" s="5" t="n">
        <v>32.0</v>
      </c>
      <c r="F41" s="6" t="n">
        <v>4015.0</v>
      </c>
      <c r="G41" s="5" t="n">
        <f si="1" t="shared"/>
        <v>4496.0</v>
      </c>
      <c r="H41" s="5" t="n">
        <v>25.0</v>
      </c>
      <c r="I41" s="6" t="n">
        <v>4471.0</v>
      </c>
      <c r="J41" s="7" t="n">
        <f si="2" t="shared"/>
        <v>-9.986654804270467</v>
      </c>
      <c r="K41" s="7" t="n">
        <f si="2" t="shared"/>
        <v>28.000000000000004</v>
      </c>
      <c r="L41" s="7" t="n">
        <f si="2" t="shared"/>
        <v>-10.199060612838295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670.0</v>
      </c>
      <c r="E42" s="5" t="n">
        <v>4.0</v>
      </c>
      <c r="F42" s="6" t="n">
        <v>666.0</v>
      </c>
      <c r="G42" s="5" t="n">
        <f si="1" t="shared"/>
        <v>645.0</v>
      </c>
      <c r="H42" s="5" t="n">
        <v>11.0</v>
      </c>
      <c r="I42" s="6" t="n">
        <v>634.0</v>
      </c>
      <c r="J42" s="7" t="n">
        <f si="2" t="shared"/>
        <v>3.875968992248069</v>
      </c>
      <c r="K42" s="7" t="n">
        <f si="2" t="shared"/>
        <v>-63.63636363636363</v>
      </c>
      <c r="L42" s="7" t="n">
        <f si="2" t="shared"/>
        <v>5.0473186119873725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93.0</v>
      </c>
      <c r="E43" s="5" t="n">
        <f si="7" t="shared"/>
        <v>0.0</v>
      </c>
      <c r="F43" s="5" t="n">
        <f si="7" t="shared"/>
        <v>93.0</v>
      </c>
      <c r="G43" s="5" t="n">
        <f si="7" t="shared"/>
        <v>103.0</v>
      </c>
      <c r="H43" s="5" t="n">
        <f si="7" t="shared"/>
        <v>2.0</v>
      </c>
      <c r="I43" s="5" t="n">
        <f si="7" t="shared"/>
        <v>101.0</v>
      </c>
      <c r="J43" s="7" t="n">
        <f si="2" t="shared"/>
        <v>-9.708737864077666</v>
      </c>
      <c r="K43" s="7" t="n">
        <f si="2" t="shared"/>
        <v>-100.0</v>
      </c>
      <c r="L43" s="7" t="n">
        <f si="2" t="shared"/>
        <v>-7.920792079207917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4810.0</v>
      </c>
      <c r="E44" s="5" t="n">
        <v>36.0</v>
      </c>
      <c r="F44" s="6" t="n">
        <v>4774.0</v>
      </c>
      <c r="G44" s="5" t="n">
        <f si="1" t="shared"/>
        <v>5244.0</v>
      </c>
      <c r="H44" s="5" t="n">
        <v>38.0</v>
      </c>
      <c r="I44" s="6" t="n">
        <v>5206.0</v>
      </c>
      <c r="J44" s="7" t="n">
        <f si="2" t="shared"/>
        <v>-8.276125095347064</v>
      </c>
      <c r="K44" s="7" t="n">
        <f si="2" t="shared"/>
        <v>-5.263157894736848</v>
      </c>
      <c r="L44" s="7" t="n">
        <f si="2" t="shared"/>
        <v>-8.298117556665385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287.0</v>
      </c>
      <c r="E45" s="5" t="n">
        <v>17.0</v>
      </c>
      <c r="F45" s="6" t="n">
        <v>270.0</v>
      </c>
      <c r="G45" s="5" t="n">
        <f si="1" t="shared"/>
        <v>269.0</v>
      </c>
      <c r="H45" s="5" t="n">
        <v>5.0</v>
      </c>
      <c r="I45" s="6" t="n">
        <v>264.0</v>
      </c>
      <c r="J45" s="7" t="n">
        <f si="2" t="shared"/>
        <v>6.691449814126393</v>
      </c>
      <c r="K45" s="7" t="n">
        <f si="2" t="shared"/>
        <v>240.0</v>
      </c>
      <c r="L45" s="7" t="n">
        <f si="2" t="shared"/>
        <v>2.2727272727272707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330.0</v>
      </c>
      <c r="E46" s="5" t="n">
        <f si="8" t="shared"/>
        <v>0.0</v>
      </c>
      <c r="F46" s="5" t="n">
        <f si="8" t="shared"/>
        <v>330.0</v>
      </c>
      <c r="G46" s="5" t="n">
        <f si="8" t="shared"/>
        <v>320.0</v>
      </c>
      <c r="H46" s="5" t="n">
        <f si="8" t="shared"/>
        <v>2.0</v>
      </c>
      <c r="I46" s="5" t="n">
        <f si="8" t="shared"/>
        <v>318.0</v>
      </c>
      <c r="J46" s="7" t="n">
        <f si="2" t="shared"/>
        <v>3.125</v>
      </c>
      <c r="K46" s="7" t="n">
        <f si="2" t="shared"/>
        <v>-100.0</v>
      </c>
      <c r="L46" s="7" t="n">
        <f si="2" t="shared"/>
        <v>3.7735849056603765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617.0</v>
      </c>
      <c r="E47" s="5" t="n">
        <v>17.0</v>
      </c>
      <c r="F47" s="6" t="n">
        <v>600.0</v>
      </c>
      <c r="G47" s="5" t="n">
        <f si="1" t="shared"/>
        <v>589.0</v>
      </c>
      <c r="H47" s="5" t="n">
        <v>7.0</v>
      </c>
      <c r="I47" s="6" t="n">
        <v>582.0</v>
      </c>
      <c r="J47" s="7" t="n">
        <f si="2" t="shared"/>
        <v>4.753820033955858</v>
      </c>
      <c r="K47" s="7" t="n">
        <f si="2" t="shared"/>
        <v>142.85714285714283</v>
      </c>
      <c r="L47" s="7" t="n">
        <f si="2" t="shared"/>
        <v>3.092783505154628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3711.0</v>
      </c>
      <c r="E48" s="5" t="n">
        <v>83.0</v>
      </c>
      <c r="F48" s="12" t="n">
        <v>3628.0</v>
      </c>
      <c r="G48" s="5" t="n">
        <f si="1" t="shared"/>
        <v>1231.0</v>
      </c>
      <c r="H48" s="13" t="n">
        <v>81.0</v>
      </c>
      <c r="I48" s="12" t="n">
        <v>1150.0</v>
      </c>
      <c r="J48" s="14" t="n">
        <f si="2" t="shared"/>
        <v>201.46222583265637</v>
      </c>
      <c r="K48" s="14" t="n">
        <f si="2" t="shared"/>
        <v>2.4691358024691468</v>
      </c>
      <c r="L48" s="14" t="n">
        <f si="2" t="shared"/>
        <v>215.47826086956522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462640.0</v>
      </c>
      <c r="E49" s="5" t="n">
        <f ref="E49:I49" si="9" t="shared">E19+E26+E40+E44+E47+E48</f>
        <v>180262.0</v>
      </c>
      <c r="F49" s="5" t="n">
        <f si="9" t="shared"/>
        <v>282378.0</v>
      </c>
      <c r="G49" s="5" t="n">
        <f si="9" t="shared"/>
        <v>470447.0</v>
      </c>
      <c r="H49" s="5" t="n">
        <f si="9" t="shared"/>
        <v>205991.0</v>
      </c>
      <c r="I49" s="5" t="n">
        <f si="9" t="shared"/>
        <v>264456.0</v>
      </c>
      <c r="J49" s="7" t="n">
        <f si="2" t="shared"/>
        <v>-1.659485553101625</v>
      </c>
      <c r="K49" s="7" t="n">
        <f si="2" t="shared"/>
        <v>-12.490351520212052</v>
      </c>
      <c r="L49" s="7" t="n">
        <f si="2" t="shared"/>
        <v>6.77693075596697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