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<sst xmlns="http://schemas.openxmlformats.org/spreadsheetml/2006/main" count="113" uniqueCount="62">
  <si>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</si>
  <si>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</si>
  <si>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</si>
  <si>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</si>
  <si>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</si>
  <si>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</si>
  <si>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</si>
  <si>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</si>
  <si>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</si>
  <si>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</si>
  <si>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</si>
  <si>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</si>
  <si>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</si>
  <si>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</si>
  <si>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</si>
  <si>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</si>
  <si>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</si>
  <si>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</si>
  <si>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</si>
  <si>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</si>
  <si>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</si>
  <si>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</si>
  <si>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</si>
  <si>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</si>
  <si>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</si>
  <si>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</si>
  <si>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</si>
  <si>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</si>
  <si>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</si>
  <si>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</si>
  <si>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</si>
  <si>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</si>
  <si>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</si>
  <si>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</si>
  <si>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</si>
  <si>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</si>
  <si>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</si>
  <si>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</si>
  <si>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</si>
  <si>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</si>
  <si>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</si>
  <si>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</si>
  <si>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</si>
  <si>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</si>
  <si>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</si>
  <si>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</si>
  <si>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</si>
  <si>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</si>
  <si>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</si>
  <si>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</si>
  <si>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</si>
  <si>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</si>
  <si>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</si>
  <si>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</si>
  <si>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</si>
  <si>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</si>
  <si>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</si>
  <si>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100年7月來臺旅客人次及成長率－按居住地分
Table 1-2 Visitor Arrivals by Residence,
July,2011</t>
  </si>
  <si>
    <t>100年7月 Jul.., 2011</t>
  </si>
  <si>
    <t>99年7月 Jul..,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</si>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</sst>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73782.0</v>
      </c>
      <c r="E4" s="5" t="n">
        <v>64908.0</v>
      </c>
      <c r="F4" s="6" t="n">
        <v>8874.0</v>
      </c>
      <c r="G4" s="5" t="n">
        <f>H4+I4</f>
        <v>72663.0</v>
      </c>
      <c r="H4" s="5" t="n">
        <v>63897.0</v>
      </c>
      <c r="I4" s="6" t="n">
        <v>8766.0</v>
      </c>
      <c r="J4" s="7" t="n">
        <f>IF(G4=0,"-",((D4/G4)-1)*100)</f>
        <v>1.5399859625944368</v>
      </c>
      <c r="K4" s="7" t="n">
        <f>IF(H4=0,"-",((E4/H4)-1)*100)</f>
        <v>1.5822339076952074</v>
      </c>
      <c r="L4" s="7" t="n">
        <f>IF(I4=0,"-",((F4/I4)-1)*100)</f>
        <v>1.2320328542094527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135968.0</v>
      </c>
      <c r="E5" s="5" t="n">
        <v>133784.0</v>
      </c>
      <c r="F5" s="6" t="n">
        <v>2184.0</v>
      </c>
      <c r="G5" s="5" t="n">
        <f ref="G5:G48" si="1" t="shared">H5+I5</f>
        <v>129160.0</v>
      </c>
      <c r="H5" s="5" t="n">
        <v>127065.0</v>
      </c>
      <c r="I5" s="6" t="n">
        <v>2095.0</v>
      </c>
      <c r="J5" s="7" t="n">
        <f ref="J5:L49" si="2" t="shared">IF(G5=0,"-",((D5/G5)-1)*100)</f>
        <v>5.270981728089197</v>
      </c>
      <c r="K5" s="7" t="n">
        <f si="2" t="shared"/>
        <v>5.287844803840547</v>
      </c>
      <c r="L5" s="7" t="n">
        <f si="2" t="shared"/>
        <v>4.24821002386635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94009.0</v>
      </c>
      <c r="E6" s="5" t="n">
        <v>154.0</v>
      </c>
      <c r="F6" s="6" t="n">
        <v>93855.0</v>
      </c>
      <c r="G6" s="5" t="n">
        <f si="1" t="shared"/>
        <v>78442.0</v>
      </c>
      <c r="H6" s="5" t="n">
        <v>195.0</v>
      </c>
      <c r="I6" s="6" t="n">
        <v>78247.0</v>
      </c>
      <c r="J6" s="7" t="n">
        <f si="2" t="shared"/>
        <v>19.845235970525987</v>
      </c>
      <c r="K6" s="7" t="n">
        <f si="2" t="shared"/>
        <v>-21.02564102564103</v>
      </c>
      <c r="L6" s="7" t="n">
        <f si="2" t="shared"/>
        <v>19.947090623282683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17752.0</v>
      </c>
      <c r="E7" s="5" t="n">
        <v>335.0</v>
      </c>
      <c r="F7" s="6" t="n">
        <v>17417.0</v>
      </c>
      <c r="G7" s="5" t="n">
        <f si="1" t="shared"/>
        <v>17172.0</v>
      </c>
      <c r="H7" s="5" t="n">
        <v>320.0</v>
      </c>
      <c r="I7" s="6" t="n">
        <v>16852.0</v>
      </c>
      <c r="J7" s="7" t="n">
        <f si="2" t="shared"/>
        <v>3.3775914279059016</v>
      </c>
      <c r="K7" s="7" t="n">
        <f si="2" t="shared"/>
        <v>4.6875</v>
      </c>
      <c r="L7" s="7" t="n">
        <f si="2" t="shared"/>
        <v>3.3527177783052364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1961.0</v>
      </c>
      <c r="E8" s="5" t="n">
        <v>4.0</v>
      </c>
      <c r="F8" s="6" t="n">
        <v>1957.0</v>
      </c>
      <c r="G8" s="5" t="n">
        <f si="1" t="shared"/>
        <v>1795.0</v>
      </c>
      <c r="H8" s="5" t="n">
        <v>1.0</v>
      </c>
      <c r="I8" s="6" t="n">
        <v>1794.0</v>
      </c>
      <c r="J8" s="7" t="n">
        <f si="2" t="shared"/>
        <v>9.247910863509755</v>
      </c>
      <c r="K8" s="7" t="n">
        <f si="2" t="shared"/>
        <v>300.0</v>
      </c>
      <c r="L8" s="7" t="n">
        <f si="2" t="shared"/>
        <v>9.085841694537343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1054.0</v>
      </c>
      <c r="E9" s="5" t="n">
        <v>12.0</v>
      </c>
      <c r="F9" s="6" t="n">
        <v>1042.0</v>
      </c>
      <c r="G9" s="5" t="n">
        <f si="1" t="shared"/>
        <v>1135.0</v>
      </c>
      <c r="H9" s="5" t="n">
        <v>9.0</v>
      </c>
      <c r="I9" s="6" t="n">
        <v>1126.0</v>
      </c>
      <c r="J9" s="7" t="n">
        <f si="2" t="shared"/>
        <v>-7.13656387665198</v>
      </c>
      <c r="K9" s="7" t="n">
        <f si="2" t="shared"/>
        <v>33.33333333333333</v>
      </c>
      <c r="L9" s="7" t="n">
        <f si="2" t="shared"/>
        <v>-7.46003552397868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15521.0</v>
      </c>
      <c r="E10" s="5" t="n">
        <v>70.0</v>
      </c>
      <c r="F10" s="6" t="n">
        <v>15451.0</v>
      </c>
      <c r="G10" s="5" t="n">
        <f si="1" t="shared"/>
        <v>13667.0</v>
      </c>
      <c r="H10" s="5" t="n">
        <v>53.0</v>
      </c>
      <c r="I10" s="6" t="n">
        <v>13614.0</v>
      </c>
      <c r="J10" s="7" t="n">
        <f si="2" t="shared"/>
        <v>13.565522792127016</v>
      </c>
      <c r="K10" s="7" t="n">
        <f si="2" t="shared"/>
        <v>32.0754716981132</v>
      </c>
      <c r="L10" s="7" t="n">
        <f si="2" t="shared"/>
        <v>13.493462612017048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18009.0</v>
      </c>
      <c r="E11" s="5" t="n">
        <v>27.0</v>
      </c>
      <c r="F11" s="6" t="n">
        <v>17982.0</v>
      </c>
      <c r="G11" s="5" t="n">
        <f si="1" t="shared"/>
        <v>14031.0</v>
      </c>
      <c r="H11" s="5" t="n">
        <v>36.0</v>
      </c>
      <c r="I11" s="6" t="n">
        <v>13995.0</v>
      </c>
      <c r="J11" s="7" t="n">
        <f si="2" t="shared"/>
        <v>28.35150737652341</v>
      </c>
      <c r="K11" s="7" t="n">
        <f si="2" t="shared"/>
        <v>-25.0</v>
      </c>
      <c r="L11" s="7" t="n">
        <f si="2" t="shared"/>
        <v>28.488745980707385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12225.0</v>
      </c>
      <c r="E12" s="5" t="n">
        <v>24.0</v>
      </c>
      <c r="F12" s="6" t="n">
        <v>12201.0</v>
      </c>
      <c r="G12" s="5" t="n">
        <f si="1" t="shared"/>
        <v>9830.0</v>
      </c>
      <c r="H12" s="5" t="n">
        <v>34.0</v>
      </c>
      <c r="I12" s="6" t="n">
        <v>9796.0</v>
      </c>
      <c r="J12" s="7" t="n">
        <f si="2" t="shared"/>
        <v>24.364191251271627</v>
      </c>
      <c r="K12" s="7" t="n">
        <f si="2" t="shared"/>
        <v>-29.411764705882348</v>
      </c>
      <c r="L12" s="7" t="n">
        <f si="2" t="shared"/>
        <v>24.550837076357702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8008.0</v>
      </c>
      <c r="E13" s="5" t="n">
        <v>167.0</v>
      </c>
      <c r="F13" s="6" t="n">
        <v>7841.0</v>
      </c>
      <c r="G13" s="5" t="n">
        <f si="1" t="shared"/>
        <v>6316.0</v>
      </c>
      <c r="H13" s="5" t="n">
        <v>243.0</v>
      </c>
      <c r="I13" s="6" t="n">
        <v>6073.0</v>
      </c>
      <c r="J13" s="7" t="n">
        <f si="2" t="shared"/>
        <v>26.789107029765667</v>
      </c>
      <c r="K13" s="7" t="n">
        <f si="2" t="shared"/>
        <v>-31.275720164609055</v>
      </c>
      <c r="L13" s="7" t="n">
        <f si="2" t="shared"/>
        <v>29.112465009056486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7734.0</v>
      </c>
      <c r="E14" s="5" t="n">
        <v>100.0</v>
      </c>
      <c r="F14" s="6" t="n">
        <v>7634.0</v>
      </c>
      <c r="G14" s="5" t="n">
        <f si="1" t="shared"/>
        <v>6556.0</v>
      </c>
      <c r="H14" s="5" t="n">
        <v>100.0</v>
      </c>
      <c r="I14" s="6" t="n">
        <v>6456.0</v>
      </c>
      <c r="J14" s="7" t="n">
        <f si="2" t="shared"/>
        <v>17.968273337400852</v>
      </c>
      <c r="K14" s="7" t="n">
        <f si="2" t="shared"/>
        <v>0.0</v>
      </c>
      <c r="L14" s="7" t="n">
        <f si="2" t="shared"/>
        <v>18.246592317224298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8969.0</v>
      </c>
      <c r="E15" s="5" t="n">
        <v>219.0</v>
      </c>
      <c r="F15" s="6" t="n">
        <v>8750.0</v>
      </c>
      <c r="G15" s="5" t="n">
        <f si="1" t="shared"/>
        <v>6247.0</v>
      </c>
      <c r="H15" s="5" t="n">
        <v>256.0</v>
      </c>
      <c r="I15" s="6" t="n">
        <v>5991.0</v>
      </c>
      <c r="J15" s="7" t="n">
        <f si="2" t="shared"/>
        <v>43.57291499919962</v>
      </c>
      <c r="K15" s="7" t="n">
        <f si="2" t="shared"/>
        <v>-14.453125</v>
      </c>
      <c r="L15" s="7" t="n">
        <f si="2" t="shared"/>
        <v>46.05241195126022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511.0</v>
      </c>
      <c r="E16" s="5" t="n">
        <f si="3" t="shared"/>
        <v>76.0</v>
      </c>
      <c r="F16" s="5" t="n">
        <f si="3" t="shared"/>
        <v>435.0</v>
      </c>
      <c r="G16" s="5" t="n">
        <f si="3" t="shared"/>
        <v>531.0</v>
      </c>
      <c r="H16" s="5" t="n">
        <f si="3" t="shared"/>
        <v>106.0</v>
      </c>
      <c r="I16" s="5" t="n">
        <f si="3" t="shared"/>
        <v>425.0</v>
      </c>
      <c r="J16" s="7" t="n">
        <f si="2" t="shared"/>
        <v>-3.766478342749524</v>
      </c>
      <c r="K16" s="7" t="n">
        <f si="2" t="shared"/>
        <v>-28.301886792452834</v>
      </c>
      <c r="L16" s="7" t="n">
        <f si="2" t="shared"/>
        <v>2.35294117647058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70977.0</v>
      </c>
      <c r="E17" s="5" t="n">
        <v>683.0</v>
      </c>
      <c r="F17" s="6" t="n">
        <v>70294.0</v>
      </c>
      <c r="G17" s="5" t="n">
        <f si="1" t="shared"/>
        <v>57178.0</v>
      </c>
      <c r="H17" s="5" t="n">
        <v>828.0</v>
      </c>
      <c r="I17" s="6" t="n">
        <v>56350.0</v>
      </c>
      <c r="J17" s="7" t="n">
        <f si="2" t="shared"/>
        <v>24.133407954108232</v>
      </c>
      <c r="K17" s="7" t="n">
        <f si="2" t="shared"/>
        <v>-17.51207729468599</v>
      </c>
      <c r="L17" s="7" t="n">
        <f si="2" t="shared"/>
        <v>24.745341614906824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839.0</v>
      </c>
      <c r="E18" s="5" t="n">
        <f si="4" t="shared"/>
        <v>3.0</v>
      </c>
      <c r="F18" s="5" t="n">
        <f si="4" t="shared"/>
        <v>836.0</v>
      </c>
      <c r="G18" s="5" t="n">
        <f si="4" t="shared"/>
        <v>6438.0</v>
      </c>
      <c r="H18" s="5" t="n">
        <f si="4" t="shared"/>
        <v>8.0</v>
      </c>
      <c r="I18" s="5" t="n">
        <f si="4" t="shared"/>
        <v>6430.0</v>
      </c>
      <c r="J18" s="7" t="n">
        <f si="2" t="shared"/>
        <v>-86.96800248524387</v>
      </c>
      <c r="K18" s="7" t="n">
        <f si="2" t="shared"/>
        <v>-62.5</v>
      </c>
      <c r="L18" s="7" t="n">
        <f si="2" t="shared"/>
        <v>-86.99844479004666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396342.0</v>
      </c>
      <c r="E19" s="5" t="n">
        <v>199883.0</v>
      </c>
      <c r="F19" s="6" t="n">
        <v>196459.0</v>
      </c>
      <c r="G19" s="5" t="n">
        <f si="1" t="shared"/>
        <v>363983.0</v>
      </c>
      <c r="H19" s="5" t="n">
        <v>192323.0</v>
      </c>
      <c r="I19" s="6" t="n">
        <v>171660.0</v>
      </c>
      <c r="J19" s="7" t="n">
        <f si="2" t="shared"/>
        <v>8.890250368835906</v>
      </c>
      <c r="K19" s="7" t="n">
        <f si="2" t="shared"/>
        <v>3.9308871013867375</v>
      </c>
      <c r="L19" s="7" t="n">
        <f si="2" t="shared"/>
        <v>14.446580449726198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5761.0</v>
      </c>
      <c r="E20" s="5" t="n">
        <v>71.0</v>
      </c>
      <c r="F20" s="6" t="n">
        <v>5690.0</v>
      </c>
      <c r="G20" s="5" t="n">
        <f si="1" t="shared"/>
        <v>5248.0</v>
      </c>
      <c r="H20" s="5" t="n">
        <v>100.0</v>
      </c>
      <c r="I20" s="6" t="n">
        <v>5148.0</v>
      </c>
      <c r="J20" s="7" t="n">
        <f si="2" t="shared"/>
        <v>9.775152439024382</v>
      </c>
      <c r="K20" s="7" t="n">
        <f si="2" t="shared"/>
        <v>-29.000000000000004</v>
      </c>
      <c r="L20" s="7" t="n">
        <f si="2" t="shared"/>
        <v>10.528360528360526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36029.0</v>
      </c>
      <c r="E21" s="5" t="n">
        <v>514.0</v>
      </c>
      <c r="F21" s="6" t="n">
        <v>35515.0</v>
      </c>
      <c r="G21" s="5" t="n">
        <f si="1" t="shared"/>
        <v>34977.0</v>
      </c>
      <c r="H21" s="5" t="n">
        <v>471.0</v>
      </c>
      <c r="I21" s="6" t="n">
        <v>34506.0</v>
      </c>
      <c r="J21" s="7" t="n">
        <f si="2" t="shared"/>
        <v>3.007690768219118</v>
      </c>
      <c r="K21" s="7" t="n">
        <f si="2" t="shared"/>
        <v>9.129511677282377</v>
      </c>
      <c r="L21" s="7" t="n">
        <f si="2" t="shared"/>
        <v>2.924129136961695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249.0</v>
      </c>
      <c r="E22" s="5" t="n">
        <v>2.0</v>
      </c>
      <c r="F22" s="6" t="n">
        <v>247.0</v>
      </c>
      <c r="G22" s="5" t="n">
        <f si="1" t="shared"/>
        <v>182.0</v>
      </c>
      <c r="H22" s="5" t="n">
        <v>5.0</v>
      </c>
      <c r="I22" s="6" t="n">
        <v>177.0</v>
      </c>
      <c r="J22" s="7" t="n">
        <f si="2" t="shared"/>
        <v>36.81318681318682</v>
      </c>
      <c r="K22" s="7" t="n">
        <f si="2" t="shared"/>
        <v>-60.0</v>
      </c>
      <c r="L22" s="7" t="n">
        <f si="2" t="shared"/>
        <v>39.54802259887005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358.0</v>
      </c>
      <c r="E23" s="5" t="n">
        <v>16.0</v>
      </c>
      <c r="F23" s="6" t="n">
        <v>342.0</v>
      </c>
      <c r="G23" s="5" t="n">
        <f si="1" t="shared"/>
        <v>250.0</v>
      </c>
      <c r="H23" s="5" t="n">
        <v>24.0</v>
      </c>
      <c r="I23" s="6" t="n">
        <v>226.0</v>
      </c>
      <c r="J23" s="7" t="n">
        <f si="2" t="shared"/>
        <v>43.199999999999996</v>
      </c>
      <c r="K23" s="7" t="n">
        <f si="2" t="shared"/>
        <v>-33.333333333333336</v>
      </c>
      <c r="L23" s="7" t="n">
        <f si="2" t="shared"/>
        <v>51.32743362831857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64.0</v>
      </c>
      <c r="E24" s="5" t="n">
        <v>12.0</v>
      </c>
      <c r="F24" s="6" t="n">
        <v>52.0</v>
      </c>
      <c r="G24" s="5" t="n">
        <f si="1" t="shared"/>
        <v>39.0</v>
      </c>
      <c r="H24" s="5" t="n">
        <v>7.0</v>
      </c>
      <c r="I24" s="6" t="n">
        <v>32.0</v>
      </c>
      <c r="J24" s="7" t="n">
        <f si="2" t="shared"/>
        <v>64.1025641025641</v>
      </c>
      <c r="K24" s="7" t="n">
        <f si="2" t="shared"/>
        <v>71.42857142857142</v>
      </c>
      <c r="L24" s="7" t="n">
        <f si="2" t="shared"/>
        <v>62.5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647.0</v>
      </c>
      <c r="E25" s="5" t="n">
        <f si="5" t="shared"/>
        <v>20.0</v>
      </c>
      <c r="F25" s="5" t="n">
        <f si="5" t="shared"/>
        <v>627.0</v>
      </c>
      <c r="G25" s="5" t="n">
        <f si="5" t="shared"/>
        <v>458.0</v>
      </c>
      <c r="H25" s="5" t="n">
        <f si="5" t="shared"/>
        <v>20.0</v>
      </c>
      <c r="I25" s="5" t="n">
        <f si="5" t="shared"/>
        <v>438.0</v>
      </c>
      <c r="J25" s="7" t="n">
        <f si="2" t="shared"/>
        <v>41.26637554585153</v>
      </c>
      <c r="K25" s="7" t="n">
        <f si="2" t="shared"/>
        <v>0.0</v>
      </c>
      <c r="L25" s="7" t="n">
        <f si="2" t="shared"/>
        <v>43.150684931506845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43108.0</v>
      </c>
      <c r="E26" s="5" t="n">
        <v>635.0</v>
      </c>
      <c r="F26" s="6" t="n">
        <v>42473.0</v>
      </c>
      <c r="G26" s="5" t="n">
        <f si="1" t="shared"/>
        <v>41154.0</v>
      </c>
      <c r="H26" s="5" t="n">
        <v>627.0</v>
      </c>
      <c r="I26" s="6" t="n">
        <v>40527.0</v>
      </c>
      <c r="J26" s="7" t="n">
        <f si="2" t="shared"/>
        <v>4.748019633571454</v>
      </c>
      <c r="K26" s="7" t="n">
        <f si="2" t="shared"/>
        <v>1.2759170653907415</v>
      </c>
      <c r="L26" s="7" t="n">
        <f si="2" t="shared"/>
        <v>4.8017371135292475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425.0</v>
      </c>
      <c r="E27" s="5" t="n">
        <v>1.0</v>
      </c>
      <c r="F27" s="6" t="n">
        <v>424.0</v>
      </c>
      <c r="G27" s="5" t="n">
        <f si="1" t="shared"/>
        <v>404.0</v>
      </c>
      <c r="H27" s="5" t="n">
        <v>3.0</v>
      </c>
      <c r="I27" s="6" t="n">
        <v>401.0</v>
      </c>
      <c r="J27" s="7" t="n">
        <f si="2" t="shared"/>
        <v>5.198019801980203</v>
      </c>
      <c r="K27" s="7" t="n">
        <f si="2" t="shared"/>
        <v>-66.66666666666667</v>
      </c>
      <c r="L27" s="7" t="n">
        <f si="2" t="shared"/>
        <v>5.735660847880308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2601.0</v>
      </c>
      <c r="E28" s="5" t="n">
        <v>50.0</v>
      </c>
      <c r="F28" s="6" t="n">
        <v>2551.0</v>
      </c>
      <c r="G28" s="5" t="n">
        <f si="1" t="shared"/>
        <v>2341.0</v>
      </c>
      <c r="H28" s="5" t="n">
        <v>73.0</v>
      </c>
      <c r="I28" s="6" t="n">
        <v>2268.0</v>
      </c>
      <c r="J28" s="7" t="n">
        <f si="2" t="shared"/>
        <v>11.10636480136693</v>
      </c>
      <c r="K28" s="7" t="n">
        <f si="2" t="shared"/>
        <v>-31.506849315068497</v>
      </c>
      <c r="L28" s="7" t="n">
        <f si="2" t="shared"/>
        <v>12.477954144620806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3383.0</v>
      </c>
      <c r="E29" s="5" t="n">
        <v>15.0</v>
      </c>
      <c r="F29" s="6" t="n">
        <v>3368.0</v>
      </c>
      <c r="G29" s="5" t="n">
        <f si="1" t="shared"/>
        <v>3159.0</v>
      </c>
      <c r="H29" s="5" t="n">
        <v>32.0</v>
      </c>
      <c r="I29" s="6" t="n">
        <v>3127.0</v>
      </c>
      <c r="J29" s="7" t="n">
        <f si="2" t="shared"/>
        <v>7.090851535295983</v>
      </c>
      <c r="K29" s="7" t="n">
        <f si="2" t="shared"/>
        <v>-53.125</v>
      </c>
      <c r="L29" s="7" t="n">
        <f si="2" t="shared"/>
        <v>7.707067476814844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1023.0</v>
      </c>
      <c r="E30" s="5" t="n">
        <v>3.0</v>
      </c>
      <c r="F30" s="6" t="n">
        <v>1020.0</v>
      </c>
      <c r="G30" s="5" t="n">
        <f si="1" t="shared"/>
        <v>953.0</v>
      </c>
      <c r="H30" s="5" t="n">
        <v>4.0</v>
      </c>
      <c r="I30" s="6" t="n">
        <v>949.0</v>
      </c>
      <c r="J30" s="7" t="n">
        <f si="2" t="shared"/>
        <v>7.345225603357819</v>
      </c>
      <c r="K30" s="7" t="n">
        <f si="2" t="shared"/>
        <v>-25.0</v>
      </c>
      <c r="L30" s="7" t="n">
        <f si="2" t="shared"/>
        <v>7.481559536354054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1358.0</v>
      </c>
      <c r="E31" s="5" t="n">
        <v>11.0</v>
      </c>
      <c r="F31" s="6" t="n">
        <v>1347.0</v>
      </c>
      <c r="G31" s="5" t="n">
        <f si="1" t="shared"/>
        <v>1136.0</v>
      </c>
      <c r="H31" s="5" t="n">
        <v>23.0</v>
      </c>
      <c r="I31" s="6" t="n">
        <v>1113.0</v>
      </c>
      <c r="J31" s="7" t="n">
        <f si="2" t="shared"/>
        <v>19.542253521126753</v>
      </c>
      <c r="K31" s="7" t="n">
        <f si="2" t="shared"/>
        <v>-52.17391304347826</v>
      </c>
      <c r="L31" s="7" t="n">
        <f si="2" t="shared"/>
        <v>21.024258760107806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617.0</v>
      </c>
      <c r="E32" s="5" t="n">
        <v>19.0</v>
      </c>
      <c r="F32" s="6" t="n">
        <v>598.0</v>
      </c>
      <c r="G32" s="5" t="n">
        <f si="1" t="shared"/>
        <v>584.0</v>
      </c>
      <c r="H32" s="5" t="n">
        <v>22.0</v>
      </c>
      <c r="I32" s="6" t="n">
        <v>562.0</v>
      </c>
      <c r="J32" s="7" t="n">
        <f si="2" t="shared"/>
        <v>5.650684931506844</v>
      </c>
      <c r="K32" s="7" t="n">
        <f si="2" t="shared"/>
        <v>-13.636363636363635</v>
      </c>
      <c r="L32" s="7" t="n">
        <f si="2" t="shared"/>
        <v>6.4056939501779375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536.0</v>
      </c>
      <c r="E33" s="5" t="n">
        <v>3.0</v>
      </c>
      <c r="F33" s="6" t="n">
        <v>533.0</v>
      </c>
      <c r="G33" s="5" t="n">
        <f si="1" t="shared"/>
        <v>472.0</v>
      </c>
      <c r="H33" s="5" t="n">
        <v>9.0</v>
      </c>
      <c r="I33" s="6" t="n">
        <v>463.0</v>
      </c>
      <c r="J33" s="7" t="n">
        <f si="2" t="shared"/>
        <v>13.559322033898313</v>
      </c>
      <c r="K33" s="7" t="n">
        <f si="2" t="shared"/>
        <v>-66.66666666666667</v>
      </c>
      <c r="L33" s="7" t="n">
        <f si="2" t="shared"/>
        <v>15.118790496760258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3513.0</v>
      </c>
      <c r="E34" s="5" t="n">
        <v>19.0</v>
      </c>
      <c r="F34" s="6" t="n">
        <v>3494.0</v>
      </c>
      <c r="G34" s="5" t="n">
        <f si="1" t="shared"/>
        <v>3061.0</v>
      </c>
      <c r="H34" s="5" t="n">
        <v>27.0</v>
      </c>
      <c r="I34" s="6" t="n">
        <v>3034.0</v>
      </c>
      <c r="J34" s="7" t="n">
        <f si="2" t="shared"/>
        <v>14.766416203854948</v>
      </c>
      <c r="K34" s="7" t="n">
        <f si="2" t="shared"/>
        <v>-29.629629629629626</v>
      </c>
      <c r="L34" s="7" t="n">
        <f si="2" t="shared"/>
        <v>15.161502966381013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639.0</v>
      </c>
      <c r="E35" s="5" t="n">
        <v>1.0</v>
      </c>
      <c r="F35" s="6" t="n">
        <v>638.0</v>
      </c>
      <c r="G35" s="5" t="n">
        <f si="1" t="shared"/>
        <v>512.0</v>
      </c>
      <c r="H35" s="5" t="n">
        <v>13.0</v>
      </c>
      <c r="I35" s="6" t="n">
        <v>499.0</v>
      </c>
      <c r="J35" s="7" t="n">
        <f si="2" t="shared"/>
        <v>24.8046875</v>
      </c>
      <c r="K35" s="7" t="n">
        <f si="2" t="shared"/>
        <v>-92.3076923076923</v>
      </c>
      <c r="L35" s="7" t="n">
        <f si="2" t="shared"/>
        <v>27.855711422845687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98.0</v>
      </c>
      <c r="E36" s="5" t="n">
        <v>0.0</v>
      </c>
      <c r="F36" s="6" t="n">
        <v>98.0</v>
      </c>
      <c r="G36" s="5" t="n">
        <f si="1" t="shared"/>
        <v>78.0</v>
      </c>
      <c r="H36" s="5" t="n">
        <v>0.0</v>
      </c>
      <c r="I36" s="6" t="n">
        <v>78.0</v>
      </c>
      <c r="J36" s="7" t="n">
        <f si="2" t="shared"/>
        <v>25.64102564102564</v>
      </c>
      <c r="K36" s="7" t="str">
        <f si="2" t="shared"/>
        <v>-</v>
      </c>
      <c r="L36" s="7" t="n">
        <f si="2" t="shared"/>
        <v>25.64102564102564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454.0</v>
      </c>
      <c r="E37" s="5" t="n">
        <v>2.0</v>
      </c>
      <c r="F37" s="6" t="n">
        <v>452.0</v>
      </c>
      <c r="G37" s="5" t="n">
        <f si="1" t="shared"/>
        <v>459.0</v>
      </c>
      <c r="H37" s="5" t="n">
        <v>3.0</v>
      </c>
      <c r="I37" s="6" t="n">
        <v>456.0</v>
      </c>
      <c r="J37" s="7" t="n">
        <f si="2" t="shared"/>
        <v>-1.089324618736387</v>
      </c>
      <c r="K37" s="7" t="n">
        <f si="2" t="shared"/>
        <v>-33.333333333333336</v>
      </c>
      <c r="L37" s="7" t="n">
        <f si="2" t="shared"/>
        <v>-0.8771929824561431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491.0</v>
      </c>
      <c r="E38" s="5" t="n">
        <v>0.0</v>
      </c>
      <c r="F38" s="6" t="n">
        <v>491.0</v>
      </c>
      <c r="G38" s="5" t="n">
        <f si="1" t="shared"/>
        <v>425.0</v>
      </c>
      <c r="H38" s="5" t="n">
        <v>1.0</v>
      </c>
      <c r="I38" s="6" t="n">
        <v>424.0</v>
      </c>
      <c r="J38" s="7" t="n">
        <f si="2" t="shared"/>
        <v>15.52941176470588</v>
      </c>
      <c r="K38" s="7" t="n">
        <f si="2" t="shared"/>
        <v>-100.0</v>
      </c>
      <c r="L38" s="7" t="n">
        <f si="2" t="shared"/>
        <v>15.801886792452823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2529.0</v>
      </c>
      <c r="E39" s="5" t="n">
        <f si="6" t="shared"/>
        <v>4.0</v>
      </c>
      <c r="F39" s="5" t="n">
        <f si="6" t="shared"/>
        <v>2525.0</v>
      </c>
      <c r="G39" s="5" t="n">
        <f si="6" t="shared"/>
        <v>2287.0</v>
      </c>
      <c r="H39" s="5" t="n">
        <f si="6" t="shared"/>
        <v>5.0</v>
      </c>
      <c r="I39" s="5" t="n">
        <f si="6" t="shared"/>
        <v>2282.0</v>
      </c>
      <c r="J39" s="7" t="n">
        <f si="2" t="shared"/>
        <v>10.581547879317888</v>
      </c>
      <c r="K39" s="7" t="n">
        <f si="2" t="shared"/>
        <v>-19.999999999999996</v>
      </c>
      <c r="L39" s="7" t="n">
        <f si="2" t="shared"/>
        <v>10.64855390008763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17667.0</v>
      </c>
      <c r="E40" s="5" t="n">
        <v>128.0</v>
      </c>
      <c r="F40" s="6" t="n">
        <v>17539.0</v>
      </c>
      <c r="G40" s="5" t="n">
        <f si="1" t="shared"/>
        <v>15871.0</v>
      </c>
      <c r="H40" s="5" t="n">
        <v>215.0</v>
      </c>
      <c r="I40" s="6" t="n">
        <v>15656.0</v>
      </c>
      <c r="J40" s="7" t="n">
        <f si="2" t="shared"/>
        <v>11.316237162119581</v>
      </c>
      <c r="K40" s="7" t="n">
        <f si="2" t="shared"/>
        <v>-40.46511627906977</v>
      </c>
      <c r="L40" s="7" t="n">
        <f si="2" t="shared"/>
        <v>12.02733776188043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4492.0</v>
      </c>
      <c r="E41" s="5" t="n">
        <v>22.0</v>
      </c>
      <c r="F41" s="6" t="n">
        <v>4470.0</v>
      </c>
      <c r="G41" s="5" t="n">
        <f si="1" t="shared"/>
        <v>4727.0</v>
      </c>
      <c r="H41" s="5" t="n">
        <v>14.0</v>
      </c>
      <c r="I41" s="6" t="n">
        <v>4713.0</v>
      </c>
      <c r="J41" s="7" t="n">
        <f si="2" t="shared"/>
        <v>-4.971440660038084</v>
      </c>
      <c r="K41" s="7" t="n">
        <f si="2" t="shared"/>
        <v>57.14285714285714</v>
      </c>
      <c r="L41" s="7" t="n">
        <f si="2" t="shared"/>
        <v>-5.155951623169952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727.0</v>
      </c>
      <c r="E42" s="5" t="n">
        <v>5.0</v>
      </c>
      <c r="F42" s="6" t="n">
        <v>722.0</v>
      </c>
      <c r="G42" s="5" t="n">
        <f si="1" t="shared"/>
        <v>633.0</v>
      </c>
      <c r="H42" s="5" t="n">
        <v>7.0</v>
      </c>
      <c r="I42" s="6" t="n">
        <v>626.0</v>
      </c>
      <c r="J42" s="7" t="n">
        <f si="2" t="shared"/>
        <v>14.849921011058441</v>
      </c>
      <c r="K42" s="7" t="n">
        <f si="2" t="shared"/>
        <v>-28.57142857142857</v>
      </c>
      <c r="L42" s="7" t="n">
        <f si="2" t="shared"/>
        <v>15.335463258785943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109.0</v>
      </c>
      <c r="E43" s="5" t="n">
        <f si="7" t="shared"/>
        <v>1.0</v>
      </c>
      <c r="F43" s="5" t="n">
        <f si="7" t="shared"/>
        <v>108.0</v>
      </c>
      <c r="G43" s="5" t="n">
        <f si="7" t="shared"/>
        <v>92.0</v>
      </c>
      <c r="H43" s="5" t="n">
        <f si="7" t="shared"/>
        <v>2.0</v>
      </c>
      <c r="I43" s="5" t="n">
        <f si="7" t="shared"/>
        <v>90.0</v>
      </c>
      <c r="J43" s="7" t="n">
        <f si="2" t="shared"/>
        <v>18.47826086956521</v>
      </c>
      <c r="K43" s="7" t="n">
        <f si="2" t="shared"/>
        <v>-50.0</v>
      </c>
      <c r="L43" s="7" t="n">
        <f si="2" t="shared"/>
        <v>19.999999999999996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5328.0</v>
      </c>
      <c r="E44" s="5" t="n">
        <v>28.0</v>
      </c>
      <c r="F44" s="6" t="n">
        <v>5300.0</v>
      </c>
      <c r="G44" s="5" t="n">
        <f si="1" t="shared"/>
        <v>5452.0</v>
      </c>
      <c r="H44" s="5" t="n">
        <v>23.0</v>
      </c>
      <c r="I44" s="6" t="n">
        <v>5429.0</v>
      </c>
      <c r="J44" s="7" t="n">
        <f si="2" t="shared"/>
        <v>-2.2743947175348445</v>
      </c>
      <c r="K44" s="7" t="n">
        <f si="2" t="shared"/>
        <v>21.739130434782616</v>
      </c>
      <c r="L44" s="7" t="n">
        <f si="2" t="shared"/>
        <v>-2.3761282004052364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382.0</v>
      </c>
      <c r="E45" s="5" t="n">
        <v>13.0</v>
      </c>
      <c r="F45" s="6" t="n">
        <v>369.0</v>
      </c>
      <c r="G45" s="5" t="n">
        <f si="1" t="shared"/>
        <v>351.0</v>
      </c>
      <c r="H45" s="5" t="n">
        <v>7.0</v>
      </c>
      <c r="I45" s="6" t="n">
        <v>344.0</v>
      </c>
      <c r="J45" s="7" t="n">
        <f si="2" t="shared"/>
        <v>8.83190883190883</v>
      </c>
      <c r="K45" s="7" t="n">
        <f si="2" t="shared"/>
        <v>85.71428571428572</v>
      </c>
      <c r="L45" s="7" t="n">
        <f si="2" t="shared"/>
        <v>7.267441860465107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387.0</v>
      </c>
      <c r="E46" s="5" t="n">
        <f si="8" t="shared"/>
        <v>3.0</v>
      </c>
      <c r="F46" s="5" t="n">
        <f si="8" t="shared"/>
        <v>384.0</v>
      </c>
      <c r="G46" s="5" t="n">
        <f si="8" t="shared"/>
        <v>409.0</v>
      </c>
      <c r="H46" s="5" t="n">
        <f si="8" t="shared"/>
        <v>0.0</v>
      </c>
      <c r="I46" s="5" t="n">
        <f si="8" t="shared"/>
        <v>409.0</v>
      </c>
      <c r="J46" s="7" t="n">
        <f si="2" t="shared"/>
        <v>-5.378973105134477</v>
      </c>
      <c r="K46" s="7" t="str">
        <f si="2" t="shared"/>
        <v>-</v>
      </c>
      <c r="L46" s="7" t="n">
        <f si="2" t="shared"/>
        <v>-6.112469437652813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769.0</v>
      </c>
      <c r="E47" s="5" t="n">
        <v>16.0</v>
      </c>
      <c r="F47" s="6" t="n">
        <v>753.0</v>
      </c>
      <c r="G47" s="5" t="n">
        <f si="1" t="shared"/>
        <v>760.0</v>
      </c>
      <c r="H47" s="5" t="n">
        <v>7.0</v>
      </c>
      <c r="I47" s="6" t="n">
        <v>753.0</v>
      </c>
      <c r="J47" s="7" t="n">
        <f si="2" t="shared"/>
        <v>1.1842105263157876</v>
      </c>
      <c r="K47" s="7" t="n">
        <f si="2" t="shared"/>
        <v>128.57142857142856</v>
      </c>
      <c r="L47" s="7" t="n">
        <f si="2" t="shared"/>
        <v>0.0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2442.0</v>
      </c>
      <c r="E48" s="5" t="n">
        <v>105.0</v>
      </c>
      <c r="F48" s="12" t="n">
        <v>2337.0</v>
      </c>
      <c r="G48" s="5" t="n">
        <f si="1" t="shared"/>
        <v>543.0</v>
      </c>
      <c r="H48" s="13" t="n">
        <v>69.0</v>
      </c>
      <c r="I48" s="12" t="n">
        <v>474.0</v>
      </c>
      <c r="J48" s="14" t="n">
        <f si="2" t="shared"/>
        <v>349.72375690607737</v>
      </c>
      <c r="K48" s="14" t="n">
        <f si="2" t="shared"/>
        <v>52.17391304347827</v>
      </c>
      <c r="L48" s="14" t="n">
        <f si="2" t="shared"/>
        <v>393.0379746835443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465656.0</v>
      </c>
      <c r="E49" s="5" t="n">
        <f ref="E49:I49" si="9" t="shared">E19+E26+E40+E44+E47+E48</f>
        <v>200795.0</v>
      </c>
      <c r="F49" s="5" t="n">
        <f si="9" t="shared"/>
        <v>264861.0</v>
      </c>
      <c r="G49" s="5" t="n">
        <f si="9" t="shared"/>
        <v>427763.0</v>
      </c>
      <c r="H49" s="5" t="n">
        <f si="9" t="shared"/>
        <v>193264.0</v>
      </c>
      <c r="I49" s="5" t="n">
        <f si="9" t="shared"/>
        <v>234499.0</v>
      </c>
      <c r="J49" s="7" t="n">
        <f si="2" t="shared"/>
        <v>8.858409913900921</v>
      </c>
      <c r="K49" s="7" t="n">
        <f si="2" t="shared"/>
        <v>3.896742279990062</v>
      </c>
      <c r="L49" s="7" t="n">
        <f si="2" t="shared"/>
        <v>12.947603188073288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